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600" windowHeight="9135"/>
  </bookViews>
  <sheets>
    <sheet name="Consolidado" sheetId="1" r:id="rId1"/>
    <sheet name="Análisis" sheetId="4" r:id="rId2"/>
    <sheet name="Hoja1" sheetId="5" r:id="rId3"/>
  </sheets>
  <definedNames>
    <definedName name="__bookmark_1">Consolidado!$A$6:$T$27</definedName>
    <definedName name="_xlnm._FilterDatabase" localSheetId="0" hidden="1">Consolidado!$A$5:$Y$135</definedName>
    <definedName name="_xlnm.Print_Area" localSheetId="0">Consolidado!$D$5:$L$11</definedName>
    <definedName name="_xlnm.Print_Titles" localSheetId="0">Consolidado!$1:$5</definedName>
  </definedNames>
  <calcPr calcId="145621"/>
  <pivotCaches>
    <pivotCache cacheId="50" r:id="rId4"/>
  </pivotCaches>
</workbook>
</file>

<file path=xl/calcChain.xml><?xml version="1.0" encoding="utf-8"?>
<calcChain xmlns="http://schemas.openxmlformats.org/spreadsheetml/2006/main">
  <c r="C2" i="4" l="1"/>
  <c r="C4" i="4"/>
  <c r="C3" i="4"/>
</calcChain>
</file>

<file path=xl/comments1.xml><?xml version="1.0" encoding="utf-8"?>
<comments xmlns="http://schemas.openxmlformats.org/spreadsheetml/2006/main">
  <authors>
    <author>Diana Constanza Ramirez</author>
  </authors>
  <commentList>
    <comment ref="L86" authorId="0">
      <text>
        <r>
          <rPr>
            <b/>
            <sz val="9"/>
            <color indexed="81"/>
            <rFont val="Tahoma"/>
            <family val="2"/>
          </rPr>
          <t>se ajusta redacción</t>
        </r>
      </text>
    </comment>
    <comment ref="M93" authorId="0">
      <text>
        <r>
          <rPr>
            <b/>
            <sz val="9"/>
            <color indexed="81"/>
            <rFont val="Tahoma"/>
            <family val="2"/>
          </rPr>
          <t xml:space="preserve">Se ajusta redacción 
</t>
        </r>
      </text>
    </comment>
    <comment ref="M94" authorId="0">
      <text>
        <r>
          <rPr>
            <b/>
            <sz val="9"/>
            <color indexed="81"/>
            <rFont val="Tahoma"/>
            <family val="2"/>
          </rPr>
          <t xml:space="preserve">Se ajusta redacción 
</t>
        </r>
      </text>
    </comment>
    <comment ref="M95" authorId="0">
      <text>
        <r>
          <rPr>
            <b/>
            <sz val="9"/>
            <color indexed="81"/>
            <rFont val="Tahoma"/>
            <family val="2"/>
          </rPr>
          <t xml:space="preserve">Se ajusta redacción 
</t>
        </r>
      </text>
    </comment>
    <comment ref="L99" authorId="0">
      <text>
        <r>
          <rPr>
            <b/>
            <sz val="9"/>
            <color indexed="81"/>
            <rFont val="Tahoma"/>
            <family val="2"/>
          </rPr>
          <t>se modifica acción</t>
        </r>
      </text>
    </comment>
    <comment ref="M101" authorId="0">
      <text>
        <r>
          <rPr>
            <b/>
            <sz val="9"/>
            <color indexed="81"/>
            <rFont val="Tahoma"/>
            <family val="2"/>
          </rPr>
          <t xml:space="preserve">Se ajusta redacción 
</t>
        </r>
      </text>
    </comment>
    <comment ref="M103" authorId="0">
      <text>
        <r>
          <rPr>
            <b/>
            <sz val="9"/>
            <color indexed="81"/>
            <rFont val="Tahoma"/>
            <family val="2"/>
          </rPr>
          <t xml:space="preserve">Se ajusta redacción 
</t>
        </r>
      </text>
    </comment>
    <comment ref="L119" authorId="0">
      <text>
        <r>
          <rPr>
            <b/>
            <sz val="9"/>
            <color indexed="81"/>
            <rFont val="Tahoma"/>
            <family val="2"/>
          </rPr>
          <t>se ajusta redacción</t>
        </r>
      </text>
    </comment>
    <comment ref="L131" authorId="0">
      <text>
        <r>
          <rPr>
            <b/>
            <sz val="9"/>
            <color indexed="81"/>
            <rFont val="Tahoma"/>
            <family val="2"/>
          </rPr>
          <t>se modifica acción</t>
        </r>
      </text>
    </comment>
    <comment ref="L132" authorId="0">
      <text>
        <r>
          <rPr>
            <b/>
            <sz val="9"/>
            <color indexed="81"/>
            <rFont val="Tahoma"/>
            <family val="2"/>
          </rPr>
          <t>se modifica acción</t>
        </r>
      </text>
    </comment>
  </commentList>
</comments>
</file>

<file path=xl/sharedStrings.xml><?xml version="1.0" encoding="utf-8"?>
<sst xmlns="http://schemas.openxmlformats.org/spreadsheetml/2006/main" count="1503" uniqueCount="515">
  <si>
    <t>CODIGO ACCION</t>
  </si>
  <si>
    <t>203</t>
  </si>
  <si>
    <t>2.1.1.1</t>
  </si>
  <si>
    <t>ABIERTA</t>
  </si>
  <si>
    <t>2.1.3.1</t>
  </si>
  <si>
    <t>2.1.3.1 HALLAZGO DE CARÁCTER ADMINISTRATIVO CON PRESUNTA INCIDENCIA DISCIPLINARIA, POR LA NO PUBLICACIÓN DE DOCUMENTOS DEL PROCESO CONTRACTUAL EN LA PÁGINA DE SECOP DE CONFORMIDAD CON LO DISPUESTO EN EL DECRETO 1510 DEL 2013.</t>
  </si>
  <si>
    <t>OFICIAR LA OBLIGACIÓN DE EFECTUAR LA PUBLICACIÓN DE TODOS LOS ACTOS ADMINISTRATIVOS CONTRACTUALES Y  REALIZAR SEGUIMIENTO</t>
  </si>
  <si>
    <t>NUMERO DE ACTOS ADMINISTRATIVOS CONTRACTUALES PUBLICADOS / NÚMERO DE CONTRATOS</t>
  </si>
  <si>
    <t>HALLAZGO ADMINISTRATIVO CON PRESUNTA INCIDENCIA DISCIPLINARIA Y  FISCAL : POR NO HACER EFECTIVA LA EXCLUSIÓN DEL IVA COMO ELEMENTO DETERMINANTE EN EL VALOR DEL CONTRATO NO. 486 DE 2014, EL CUAL SE CELEBRÓ PARA LA COMPRA, INSTALACIÓN Y PUESTA EN SERVICIO DE UN SISTEMA DE RADAR METEOROLÓGICO DOPPLER, CUYO EQUIPO ESTÁ EXENTO DE ESTE PAGO, EN CUANTÍA DE $337.920.089.</t>
  </si>
  <si>
    <t>LLEVAR A CABO LAS ACCIONES NECESARIAS, PARA EL CUMPLIMIENTO DE LA OBLIGACIÓN 13 A CARGO DEL CONTRATISTA</t>
  </si>
  <si>
    <t>ACCIONES CUMPLIDAS/ ACCIONES REQUERIDAS</t>
  </si>
  <si>
    <t>2.1.3.2</t>
  </si>
  <si>
    <t>2.1.3.3</t>
  </si>
  <si>
    <t>2.2.1.1.2</t>
  </si>
  <si>
    <t>HALLAZGO ADMINISTRATIVO: AL NO EVIDENCIARSE LE IMPLEMENTACIÓN DEL INSTRUMENTO 2, COMO PARTE INTEGRAL DEL PROCESO DE REASENTAMIENTO DE FAMILIAS EN ALTO RIESGO NO MITIGABLE.</t>
  </si>
  <si>
    <t>EVALUAR LA PERTINENCIA DE LOS INSTRUMENTOS Y ESTRATEGIA DE REASENTAMIENTOS EN EL MEPOT PARA DETERMINAR LA VIABILIDAD DE SU IMPLEMENTACIÓN FRENTE AL POT VIGENTE.</t>
  </si>
  <si>
    <t>1  DOCUMENTO DE EVALUACIÓN DE LAS ESTRATEGIAS</t>
  </si>
  <si>
    <t>3.1.1</t>
  </si>
  <si>
    <t>HALLAZGO ADMINISTRATIVO CON PRESUNTA INCIDENCIA DISCIPLINARIA PORQUE SE INCUMPLIERON Y/O SE OMITIERON LOS TÉRMINOS PARA LA PUBLICACIÓN EN LA PÁGINA DEL SECOP DE LOS DOCUMENTOS Y ACTOS ADMINISTRATIVOS DE LOS CONTRATOS NOS. 610-2013; 462-2014; 255-2015; 180-2015; 112-2015; 338-2015; 208-2015; 259-2015; 172-2015; 649-2013 Y LOS CONVENIOS 195, 492 Y 514 DE 2014</t>
  </si>
  <si>
    <t>PROFERIR COMUNICACIÓN INTERNA CON LOS LINEAMIENTOS  Y TÉRMINOS PARA LA REMISIÓN DE DOCUMENTOS QUE SE DEBEN  PUBLICAR EN EL SECOP, A LAS DISTINTAS AREAS ENCARGADAS DE SU EMISIÓN Y/O PROYECCIÓN</t>
  </si>
  <si>
    <t>COMUNICACIÓN INTERNA REMITIDA/ COMUNICACIÓN INTERNA PROYECTADA</t>
  </si>
  <si>
    <t>ANALIZAR Y REASIGNAR LAS FUNCIONES DEL CARGUE DE LA DOCUMENTACIÓN Y ACTOS ADMINISTRATIVOS QUE SURGEN DURANTE EL PROCESO CONTRACTUAL, EN EL PERSONAL DEL AREA DE CONTRACIÓN DE LA OFICINA ASESORA JURIDCIA, EN LA PLATAFORMA DEL SECOP</t>
  </si>
  <si>
    <t>ASIGNACIÓN DEL 100% DE DOCUMENTACIÓN DEL PROCESO CONTRACTUAL EN EL PERSONAL DE CONTRATACIÓN DE LA OFICINA ASESORA JURIDICA</t>
  </si>
  <si>
    <t>HALLAZGO ADMINISTRATIVO: “POR LA NO PUBLICACIÓN DE DOCUMENTOS DEL PROCESO CONTRACTUAL EN LA PÁGINA DE SECOP DEL CONVENIO NO. 001 DE 2015"</t>
  </si>
  <si>
    <t>REALIZAR REVISIÓN PERIÓDICA POR PARTE DE LA OFICINA ASESORA JURÍDICA, CON EL FIN DE VERIFICAR EL CARGUE DE LA DOCUMENTACIÓN DE LOS PROCESOS CONTRACTUALES EN EL SECOP</t>
  </si>
  <si>
    <t>NÚMERO DE  REVISIONES REALIZADAS/ NÚMERO DE REVISIONES PROGRAMADAS</t>
  </si>
  <si>
    <t>3.1.2</t>
  </si>
  <si>
    <t>HALLAZGO ADMINISTRATIVO: “POR LA NO VERIFICACIÓN OPORTUNA DE ACTOS ADMINISTRATIVOS ENVIADOS POR EL JARDÍN BOTÁNICO AL FONDIGER, AFECTANDO LA PLANEACIÓN DE LOS CONTRATOS SUSCRITOS EN EL MARCO DEL CONVENIO 001-2015."</t>
  </si>
  <si>
    <t>REALIZAR LAS REUNIONES DEL COMITÉ TÉCNICO PARA REALIZAR EL SEGUIMIENTO A LA CORRECTA EJECUCIÓN DEL PLAN DE CONTRATACIÓN Y REALIZAR LOS AJUSTES  REQUERIDOS PARA SER PRESENTADOS AL COMITÉ DIRECTIVO</t>
  </si>
  <si>
    <t>COMITÉ TÉCNICO REALIZADOS / COMITÉ TÉCNICO CONVOCADOS</t>
  </si>
  <si>
    <t>3.1.2.1</t>
  </si>
  <si>
    <t>HALLAZGO ADMINISTRATIVO POR NO INCLUIR EN LOS ESTUDIOS PREVIOS UN PRONUNCIAMIENTO SOBRE LA NECESIDAD DE CONTAR CON INTERVENTORÍA, EN LOS CASOS PREVISTOS EN LA LEY</t>
  </si>
  <si>
    <t>JUSTIFICAR POR  LAS SUBDIRECCIONES U OFCINAS,  LA NECESIDAD DE CONTAR CON INTERVENTORIA EN AQUELLOS CASOS  QUE POR LEY  NO SEA OBLIGATORIO Y SE REQUIERA</t>
  </si>
  <si>
    <t>JUSTIFICACIÓN DE LA NECESIDAD DE CONTAR CON INTERVENTORIA EN LOS CASOS REQUERIDOS POR LA LEY Y EN LOS QUE SE CONSIDERES NECESARIO/ ESTUDIOS PREVIOS DE ACUERDO CON LA ACCIÓN PROPUESTA</t>
  </si>
  <si>
    <t>3.1.3</t>
  </si>
  <si>
    <t>HALLAZGO ADMINISTRATIVO POR LA FALTA DE UN CONTROL Y SEGUIMIENTO JURÍDICO AL CONVENIO 195 DE 2014</t>
  </si>
  <si>
    <t>INSTRUIR A LOS FUNCIONARIOS Y CONTRATISTAS RESPONSABLES DE LA ELABORACIÓN DE ADICIONES DEL DEBIDO CUIDADO</t>
  </si>
  <si>
    <t>INSTRUCCIÓN O COMUNICACIÓN IMPARTIDA / COMUNICACIÓN O INSTRUCCIÓN PROYECTADA</t>
  </si>
  <si>
    <t>3.2.1</t>
  </si>
  <si>
    <t>HALLAZGO ADMINISTRATIVO: “POR LA DEMORA REITERADA DEL IDIGER - FONDIGER EN EL PAGO DE LAS MENSUALIDADES PACTADAS EN LOS CONTRATOS DE PRESTACIÓN DE SERVICIOS PROFESIONALES NOS.1372-2015 Y 1373-2015"</t>
  </si>
  <si>
    <t>REVISAR Y ACTUALIZAR  PROCEDIMIENTO DE PAGOS DE FONDIGER Y NOTIFICAR A LAS ENTIDADES PARA EL RESPECTIVO CUMPLIMIENTO</t>
  </si>
  <si>
    <t>PROCEDIMEINTO DE PAGOS ACTUALIZADO / PROCEDIMIENTO REVISADO</t>
  </si>
  <si>
    <t>3.2.2.1</t>
  </si>
  <si>
    <t>HALLAZGO ADMINISTRATIVO CON PRESUNTA INCIDENCIA DISCIPLINARIA, POR NO MATERIALIZAR EL CUMPLIMIENTO DE LA ORDEN DEL LITERAL I) DEL NUMERAL TERCERO DE LA SENTENCIA DE PRIMERA INSTANCIA DEL 25 DE AGOSTO DE 2004 DEL TRIBUNAL ADMINISTRATIVO DE CUNDINAMARCA</t>
  </si>
  <si>
    <t>ADQUIRIR E IMPLEMENTAR TANTO EL HARDWARE Y SOFTWARE NECESARIOS PARA EL APROVECHAMIENTO DE LA INFORMACIÓN QUE ESTA ARROJANDO EL RADAR COMO CONTRIBUCIÓN AL MONITOREO METEREOLOGICO EN LA CUENCA MEDIA DEL RÍO DE BOGOTÁ</t>
  </si>
  <si>
    <t>HARDWARE Y SOFTWARE ADQUIRIDO E IMPLEMENTADO / HARDWARE Y SOFWARE REQUERIDO PARA EL APROVECHAMIENTO DE LA INFORMACIÓN QUE ARROJA EL RADAR</t>
  </si>
  <si>
    <t>FORTALECER LA RED DE MONITOREO HIDROMETEOROLÓGICO DEL IDIGER A TRAVÉS DE LA ADQUISICIÓN DE EQUIPOS, SENSORES Y ACTUALIZACIÓN DEL SISTEMA DE COMUNICACIONES.</t>
  </si>
  <si>
    <t>ESTACIONES ADQUIRIDAS / TOTAL ESTACIONES EN OPERACIÓN EN 2016.</t>
  </si>
  <si>
    <t>FORMALIZAR CONVENIOS CON ENTIDADES CON EL PROPÓSITO DE  REALIZAR LA INTEGRACIÓN DE LAS DIFERENTES REDES DE MONITOREO HIDROMETEOROLÓGICO QUE SE ENCUENTRAN INSTALADAS EN LA CIUDAD DE BOGOTÁ.</t>
  </si>
  <si>
    <t>CONVENIOS FORMALIZADOS POR AÑO / CONVENIOS PROYECTADOS POR AÑO.</t>
  </si>
  <si>
    <t>3.2.4</t>
  </si>
  <si>
    <t>HALLAZGO ADMINISTRATIVO: “POR LA BAJA EJECUCIÓN DEL CONTRATO INTERADMINISTRATIVO NO.1351 DE 2015"</t>
  </si>
  <si>
    <t>DEFINIR CON BASE EN LOS ESTUDIOS PREDIALES, PREDIOS PRIORITARIOS (AMBIENTALMENTE)  PARA LA SOLICITUD DE AVALÚOS</t>
  </si>
  <si>
    <t>PREDIOS PRIORIZADOS AMBIENTALMENTE PARA REALIZAR AVÁLUO/ TOTAL DE PREDIOS</t>
  </si>
  <si>
    <t>SECRETARIA DISTRITAL DE AMBIENTE  - DIRECCIÓN DE GESTIÓN AMBIENTAL</t>
  </si>
  <si>
    <t>3.2.5</t>
  </si>
  <si>
    <t>HALLAZGO ADMINISTRATIVO: “POR LA BAJA EJECUCIÓN TÉCNICA Y FINANCIERA DEL PLAN DE ACCIÓN DEL CONVENIO INTERADMINISTRATIVO NO. 002-2015"</t>
  </si>
  <si>
    <t>ANALIZAR Y DEPURAR LOS PREDIOS CON POSIBILIDADES  AMBIENTALES, SOCIALES Y ECONOMICA PARA ADELANTAR LA ADQUISICIÓN PREDIAL</t>
  </si>
  <si>
    <t>PREDIOS PRIORIZADOS ADQUISICIÓN PREDIAL/ TOTAL DE PREDIOS</t>
  </si>
  <si>
    <t>3.2.6</t>
  </si>
  <si>
    <t>HALLAZGO ADMINISTRATIVO: “POR INCONSISTENCIAS Y/O FALTA DE PUBLICIDAD EN EL SECOP DEL CONVENIO INTERADMINISTRATIVO NO. 002-2015"</t>
  </si>
  <si>
    <t>REMITIR COMUNICACIÓN INTERNA A TODOS LOS PARTICIPES DE LAS ETAPAS DEL PROCESO CONTRACTUAL PARA ESTABLECER EL TÉRMINO DE REMISIÓN DE LOS DIFERENTES DOCUMENTOS A LA OFICINA ASESORA JURÍDICA PARA SU PUBLICACIÓN EN EL SECOP</t>
  </si>
  <si>
    <t>COMUNICACIÓN INTERNA RECIBIDA POR LOS INVOLUCRADOS EN EL PROCESO CONTRACTUAL / COMUNICACIÓN INTERNA ENVIADA</t>
  </si>
  <si>
    <t>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t>
  </si>
  <si>
    <t>SECRETARIA DISTRITAL DE AMBIENTE -SUBDIRECCIÓN CONTRACTUAL</t>
  </si>
  <si>
    <t>3.3.1</t>
  </si>
  <si>
    <t>HALLAZGO ADMINISTRATIVO: “POR LA NO EJECUCIÓN DEL CONVENIO  INTERADMINISTRATIVO NO. 003-2015"</t>
  </si>
  <si>
    <t>ENVIAR SOLICITUD A LA SECRETARIA DISTRITAL DE AMBIENTE PARA REALIZAR EL COMITÉ TÉCNICO A FIN DE  VERIFICAR LA EJECUCIÓN DE LOS RECURSOS ASIGNADOS O EL CUMPLIMIENTO DE LAS DECISIONES DEL COMITÉ TÉCNICO</t>
  </si>
  <si>
    <t>SOLICITUD DE COMITÉ TÉCNICO RADICADA EN EL SDA / SOLICITUD DE COMITÉ TÉCNICO PROYECTADA</t>
  </si>
  <si>
    <t>3.6.1</t>
  </si>
  <si>
    <t>HALLAZGO ADMINISTRATIVO: “POR FALTA DE CONTROL, VIGILANCIA Y SEGUIMIENTO POR PARTE DE LA INTERVENTORÍA Y SUPERVISIÓN DEL CONTRATO 483 DE 2015 SUSCRITO POR EL INSTITUTO DISTRITAL DE GESTIÓN DE RIESGO Y CAMBIO CLIMÁTICO – IDIGER-"</t>
  </si>
  <si>
    <t>INCLUIR DESDE LA ETAPA PRECONTRACTUAL (ESTUDIOS, ANEXOS), COMO OBLIGACIÓN ESPECIFICA DEL CONTRATISTA EL  CUMPLIMIENTO DE LAS ACTIVIDADES O ESTRATEGIAS DEFINIDAS EN EL PLAN SOCIAL</t>
  </si>
  <si>
    <t>OBLIGACIÓN ESPECIFICA PLAN SOCIAL /CONTRATOS DE OBRAS SUSCRITOS</t>
  </si>
  <si>
    <t>3.6.2</t>
  </si>
  <si>
    <t>HALLAZGO ADMINISTRATIVO: “POR FALTA DE PUBLICIDAD EN EL SECOP DEL CONTRATO DE PRESTACIÓN DE SERVICIOS DE APOYO A LA GESTIÓN NO. 015 DE 2016 Y EL CONTRATO DE OBRA NO 441-2015 SUSCRITOS POR EL INSTITUTO DISTRITAL DE GESTIÓN DE RIESGO Y CAMBIO CLIMÁTICO – IDIGER-"</t>
  </si>
  <si>
    <t>3.6.3</t>
  </si>
  <si>
    <t>HALLAZGO ADMINISTRATIVO: “POR NO INCLUIR EN LOS ESTUDIOS PREVIOS LA FECHA DE ELABORACIÓN DE LOS MISMOS EN LOS CONTRATOS DE PRESTACIÓN DE SERVICIOS NOS. 015-2016 Y 027-2016 SUSCRITOS POR INSTITUTO DISTRITAL DE GESTIÓN DE RIESGO Y CAMBIO CLIMÁTICO – IDIGER-."</t>
  </si>
  <si>
    <t>VERIFICAR QUE LOS DOCUMENTOS PRECONTRACTUALES TENGAN LA FECHA DE SU SUSCRIPCIÓN</t>
  </si>
  <si>
    <t>NÚMERO DE PROCESOS DE CONTRATACIÓN ADELANTADOS  /NÚMERO DE SOLICITUDES  DE CONTRATACIÓN CON LOS DOCUMENTOS PRECONTRACTUALES FECHADAS</t>
  </si>
  <si>
    <t>3.6.4</t>
  </si>
  <si>
    <t>HALLAZGO ADMINISTRATIVO: “POR DESARROLLAR ACTIVIDADES ADICIONALES AL ALCANCE DEL OBJETO CONTRACTUAL DEL CONTRATO DE PRESTACIÓN DE SERVICIOS PROFESIONALES NO.  027-2016 SUSCRITOS POR INSTITUTO DISTRITAL DE GESTIÓN DE RIESGO Y CAMBIO CLIMÁTICO – IDIGER-."</t>
  </si>
  <si>
    <t>ENVIAR AVISOS O NOTAS PUBLICITARIAS A LOS SERVIDORES DEL IDIGER CON LAS RECOMENDACIONES  PARA EL EJERCICIO DE SUPERVISIÓN</t>
  </si>
  <si>
    <t>NÚMERO AVISOS O NOTAS RECORDATORIAS FRENTE A LA SUPERVISIÓN DE CONTRATO ENVIADAS</t>
  </si>
  <si>
    <t>CÓDIGO DE LA ENTIDAD</t>
  </si>
  <si>
    <t>VIGENCIA PAD AUDITORIA o VISITA</t>
  </si>
  <si>
    <t>CODIGO AUDITORIA SEGÚN PAD DE LA VIGENCIA</t>
  </si>
  <si>
    <t>No. HALLAZGO o Numeral del Informe de la Auditoría o Visita</t>
  </si>
  <si>
    <t>DESCRIPCIÓN DEL HALLAZGO</t>
  </si>
  <si>
    <t>(36) DESCRIPCIÓN ACCION</t>
  </si>
  <si>
    <t>VARIABLES DEL INDICADOR</t>
  </si>
  <si>
    <t>(64) AREA RESPONSABLE</t>
  </si>
  <si>
    <t>(72) FECHA DE TERMINACIÓN</t>
  </si>
  <si>
    <t>RESULTADO INDICADOR</t>
  </si>
  <si>
    <t>ANÁLISIS SEGUIMIENTO ENTIDAD</t>
  </si>
  <si>
    <t>EFICACIA ENTIDAD</t>
  </si>
  <si>
    <t>ESTADO Y EVALUACIÓN ENTIDAD</t>
  </si>
  <si>
    <t>FECHA SEGUIMIENTO</t>
  </si>
  <si>
    <t>#</t>
  </si>
  <si>
    <t>MODALIDAD</t>
  </si>
  <si>
    <t>COMPONENTE</t>
  </si>
  <si>
    <t>FACTOR</t>
  </si>
  <si>
    <t>01 - AUDITORIA DE REGULARIDAD</t>
  </si>
  <si>
    <t>Control Gestión</t>
  </si>
  <si>
    <t>Gestión Contractual</t>
  </si>
  <si>
    <t>Gestión Presupuestal</t>
  </si>
  <si>
    <t>Control de Resultados</t>
  </si>
  <si>
    <t>Planes, Programas y Proyectos</t>
  </si>
  <si>
    <t>Estados Contables</t>
  </si>
  <si>
    <t>02 - AUDITORIA DE DESEMPEÑO</t>
  </si>
  <si>
    <t>Control Fiscal Interno</t>
  </si>
  <si>
    <t>2.1.3.4</t>
  </si>
  <si>
    <t>2.1.3.5</t>
  </si>
  <si>
    <t>2.1.3.6</t>
  </si>
  <si>
    <t>2.1.3.7</t>
  </si>
  <si>
    <t>2.1.3.8</t>
  </si>
  <si>
    <t>2.1.3.9</t>
  </si>
  <si>
    <t>2.1.3.10</t>
  </si>
  <si>
    <t>2.1.3.11</t>
  </si>
  <si>
    <t>2.1.3.12</t>
  </si>
  <si>
    <t>2.1.3.13</t>
  </si>
  <si>
    <t>2.1.4.3.2.1</t>
  </si>
  <si>
    <t>2.1.4.3.4.1</t>
  </si>
  <si>
    <t>2.1.4.7.4.1</t>
  </si>
  <si>
    <t>2.2.1.1</t>
  </si>
  <si>
    <t>2.2.1.2</t>
  </si>
  <si>
    <t>2.2.1.3</t>
  </si>
  <si>
    <t>2.2.1.4</t>
  </si>
  <si>
    <t>2.2.1.5</t>
  </si>
  <si>
    <t>2.2.1.6</t>
  </si>
  <si>
    <t>2.2.1.7</t>
  </si>
  <si>
    <t>2.2.1.8</t>
  </si>
  <si>
    <t>2.2.1.9</t>
  </si>
  <si>
    <t>2.2.1.10</t>
  </si>
  <si>
    <t>2.2.1.12</t>
  </si>
  <si>
    <t>2.2.1.13</t>
  </si>
  <si>
    <t>2.3.1.1</t>
  </si>
  <si>
    <t>2.3.1.2</t>
  </si>
  <si>
    <t>2.3.1.3</t>
  </si>
  <si>
    <t>2.3.1.4</t>
  </si>
  <si>
    <t>2.3.1.5</t>
  </si>
  <si>
    <t>Hallazgo administrativo, con presunta Incidencia disciplinaria: Por incumplimiento de los términos legales para dar respuesta oportuna a los PQRs</t>
  </si>
  <si>
    <t>Hallazgo administrativo con presunta incidencia disciplinaria, por publicación extemporánea de las actuaciones administrativas en el portal www.secop.gov.co, con ocasión de la celebración de los contratos de la vigencia 2016.</t>
  </si>
  <si>
    <t>Hallazgo administrativo con presunta incidencia disciplinaria, por debilidades en el proceso de expedición de actos aclaratorios o modificatorios en el Contrato de Suministro 004 de 2016 y el Convenio Interadministrativo de Cooperación 012 de 2016.</t>
  </si>
  <si>
    <t>Hallazgo administrativo con presunta incidencia disciplinaria, por el incumplimiento del numeral 3.4 OBLIGACIONES DEL CONTRATO, Numeral 3.4.1., OBLIGACIONES ESPECIFICAS DEL CONTRATISTA, Obligación 13. Contrato de Suministro No 388 de 2016.</t>
  </si>
  <si>
    <t>Hallazgo administrativo con presunta incidencia disciplinaria, por el incumplimiento de lo dispuesto Capitulo VII Etapa Ejecución Contractual sobre la forma de suscripción del acta de inicio, del Manual de Contratación IDIGER en el Contrato de Consultoría 396 de 2016.</t>
  </si>
  <si>
    <t>Hallazgo administrativo con presunta incidencia disciplinaria, por el incumplimiento del Acuerdo Marco de Precios, Licitación Pública: LM-AMP-059-2015, para seleccionar los proveedores para la adquisición de equipos y para adquisición de vehículos Nº CCE-312-1-AMP-2015, celebrado entre Colombia Compra Eficiente y Automotores Comagro S.A. y otros. Contrato de Compraventa 531 de 2016</t>
  </si>
  <si>
    <t>Hallazgo administrativo, por la expedición extemporánea del CRP, registro inexacto del Acta de cierre y apertura de la propuesta del contrato de Interventoría, quien firma Acta de Entrega, no tenía facultad en el poder otorgado, no reposa el informe final Interventoría, ni acta de liquidación en el Contrato de Interventoría 002 de 2016.</t>
  </si>
  <si>
    <t>Hallazgo administrativo con presunta incidencia disciplinaria, por la no constitución oportuna de la Garantía Única, notificación posterior del supervisor, a la fecha del acta de inicio, por la inoportuna gestión presupuestal en la liberación de saldos por la liquidación extemporánea del contrato de Prestación de Servicios 003 de 2016.</t>
  </si>
  <si>
    <t>Hallazgo administrativo, por no haber rendido en el Sistema de Vigilancia y Control Fiscal-SIVICOF, por no reposar el último informe de actividades para su correspondiente pago, en el Contrato de Prestación de Servicios Nº 173 de 2016</t>
  </si>
  <si>
    <t>Hallazgo administrativo, debido a que en el contrato de Prestación de Servicios Nº 185 de 2016, cuya terminación estaba prevista para el 22 de enero de 2017, dentro de la carpeta contractual a la fecha de su análisis, no reposa el último informe de actividades, firma de la supervisión y certificación cumplimiento que no corresponde dentro del contrato.</t>
  </si>
  <si>
    <t>Hallazgo administrativo con presunta incidencia disciplinaria, por el incumplimiento del registro de los contratistas de prestación de servicios celebrados con la IDIGER al Sistema de Información Distrital del Empleo y la Administración Pública – SIDEAP, suscritos en la vigencia 2016.</t>
  </si>
  <si>
    <t>Hallazgo administrativo, por la no inclusión dentro de las funciones específicas de las actividades a desarrollar por parte del contratista en los contratos Nos 026, 009, 220, 156, 169 y 185 de 2016, entre otros, la descripción puntual de metas a cumplir, concordantes con las registradas en los respectivos proyectos de inversión.</t>
  </si>
  <si>
    <t>Hallazgo administrativo, debido a que en los contratos de prestación de servicios Nos 156, 169, 173 y 185 de 2016, los honorarios están fijados con base en variables que se evidencio que no están cuantificadas o parametrizadas.</t>
  </si>
  <si>
    <t>Hallazgo administrativo, por la falta de documentación, en las carpetas contentivas de los contratos entregados por el IDIGER, a la Contraloría de Bogotá para su evaluación, que soporte su ejecución.</t>
  </si>
  <si>
    <t>Hallazgo administrativo con presunta incidencia disciplinaria: Por deficiencias en la aplicación oportuna de los recursos conforme al principio de anualidad, lo que obligó a la constitución de reservas al cierre de la vigencia 2016</t>
  </si>
  <si>
    <t>Hallazgo administrativo, por rezagos en el Programa Anual Mensualizado de Caja – PAC, durante la vigencia 2016, los cuales ascienden a $6.802.835.438</t>
  </si>
  <si>
    <t>Hallazgo administrativo con presunta Incidencia Disciplinaria, por la baja ejecución real tanto de obligaciones como de giros, en los convenios suscritos por el FONDIGER con diferentes entidades</t>
  </si>
  <si>
    <t>Hallazgo administrativo, por el incumplimiento de metas puntuales establecidas en los proyectos de inversión Nos 785-4, 1172-2, 1178-2 y 1158-2, debido a que los objetos contractuales no presentan articulación alguna, para el cumplimiento de la meta respectiva en la vigencia 2016</t>
  </si>
  <si>
    <t>Hallazgo administrativo, por no discriminar dentro del diligenciamiento de la Ficha EBI-D, la Población Objetivo a Beneficiar y no existir concordancia entre el monto de presupuesto programado para los años 2016 y 2017, con el registrado en el Plan de Acción 2016-2020.</t>
  </si>
  <si>
    <t>Hallazgo administrativo, por el bajo acumulado de algunas metas del Plan de Desarrollo “Bogotá Humana” 2012 – 2016.</t>
  </si>
  <si>
    <t>Hallazgo administrativo, por el bajo cumplimiento de metas de proyectos de inversión social alcanzado en el primer semestre de desarrollo del Plan de Desarrollo “Bogotá Mejor para Todos” 2016 – 2020, situación que afecta el avance de los mismos.</t>
  </si>
  <si>
    <t>Hallazgo administrativo, por la modificación de metas del Plan de Desarrollo “Bogotá Humana”, como parte del Plan de Acción las cuales al terminar, en la vigencia 2016, se les hace una alta disminución en su magnitud, mostrando ejecuciones cercanas al 100.0% o superiores a este valor, las cuales no corresponden a una gestión real de ejecución.</t>
  </si>
  <si>
    <t>Hallazgo administrativo, por la identificación irregular de la magnitud de la meta 7, la cual era “Beneficiar a 714 familias Con El Reasentamiento En La Modalidad de Reparación o Reconstrucción” del proyecto 788 “Reducción y Manejo Integral del riesgo de familias localizadas en zonas de alto riesgo no mitigable”, lo cual conlleva a una reducción del 97.2%, al pasar de 714 familias a 20 beneficiadas.</t>
  </si>
  <si>
    <t>Hallazgo administrativo, ante la falta de culminación de los procesos para reasentar a más de 4.030 familias, sobre las cuales se hicieron acciones para promover dicha labor, considerando su ubicación en zonas de riesgo.</t>
  </si>
  <si>
    <t>Hallazgo administrativo, por predios ubicados en zonas de riesgo que, luego de procesos de reasentamiento, no se han entregado a la SDA para su custodia, manejo y administración como suelo de protección.</t>
  </si>
  <si>
    <t>Hallazgo administrativo, ante la necesidad de buscar mecanismos que permitan que algunas obras o labores diseñadas por el IDIGER se ejecuten como parte de la mitigación del riesgo.</t>
  </si>
  <si>
    <t>Hallazgo administrativo, ante la necesidad de complementar y fortalecer el equipamiento, las herramientas y las ayudas humanitarias en especie con los que debe contar el principal Centro Distrital Logístico y de Reserva y la necesidad de optimizar estas áreas que utiliza para el almacenaje y custodia de los bienes mencionados.</t>
  </si>
  <si>
    <t>Hallazgo administrativo por la falta de cumplimiento al Acuerdo No 567 de 2014 , actualización de diagnósticos y carencia de alertas frente a tormentas eléctricas.</t>
  </si>
  <si>
    <t>Hallazgo administrativo, ante la necesidad de implementar mayores acciones que permita preparar a los ciudadanos, frente a la ocurrencia de un sismo en la ciudad, dada su probabilidad al estar en una zona de amenaza sísmica intermedia y un ambiente tectónico complejo.</t>
  </si>
  <si>
    <t>Hallazgo administrativo, por falta de amparar la caja menor durante 58 días, es decir, quedó sin póliza durante el periodo de agosto 29 a octubre 26 de 2016</t>
  </si>
  <si>
    <t>Hallazgo administrativo, por falta de control y depuración contable de partidas conciliatorias que figuran como “cheques pendientes de cobro” de los años 2010 y 2014 por valor de $32.877.314, por concepto de ayudas humanitarias.</t>
  </si>
  <si>
    <t>Hallazgo administrativo con presunta incidencia disciplinaria, por falta de control y aplicación de la normatividad vigente referente a los descuentos del 4X1000 realizados por la entidad bancaria</t>
  </si>
  <si>
    <t>Hallazgo administrativo, por registrar en el activo “ajustes integrales por inflación” por valor de $657.416.999, que fueron eliminados con el Decreto 1536 de 2007</t>
  </si>
  <si>
    <t>Hallazgo administrativo con presunta incidencia disciplinaria, por incumplimiento a las reuniones establecidas para el Comité de Conciliación referente al trámite adelantado dentro del SIPROJ WEB</t>
  </si>
  <si>
    <t>Definir  dos ( 2)  estrategias que permitan  el cumplimiento de las respuestas a los PQRS</t>
  </si>
  <si>
    <t>No. Estrategias Definidas/2</t>
  </si>
  <si>
    <t>Subdirección Corporativa y de Asuntos Disciplinarios</t>
  </si>
  <si>
    <t>Implementar  2 estrategias que permitan  el cumplimiento de las respuestas a los PQRS</t>
  </si>
  <si>
    <t>No. Estrategias implementadas/2</t>
  </si>
  <si>
    <t>Todas las dependencias</t>
  </si>
  <si>
    <t>Mantener un control para realizar el cargue en SECOP dentro del términos establecido.</t>
  </si>
  <si>
    <t>Documentos Publicados en SECOP/ Documentos recibidos en la Oficina Jurídica para publicación en SECOP</t>
  </si>
  <si>
    <t>Oficina Asesora Jurídica</t>
  </si>
  <si>
    <t>Realizar las modificaciones contractuales, atendiendo la normatividad vigente y el Manual de Contratación del IDIGER</t>
  </si>
  <si>
    <t>Número de Modificaciones suscritas/Número de modificaciones solicitadas</t>
  </si>
  <si>
    <t>Realizar cuadro de control a los contratos de compra venta de la Subdirección para el Manejo de Emergencias y Desastres, donde el supervisor de cada contrato verifique el cumplimiento de las obligaciones específicas.</t>
  </si>
  <si>
    <t>Número de contratos con cuadro de control diligenciado</t>
  </si>
  <si>
    <t>Subdirección para el Manejo de Emergencias y Desastres</t>
  </si>
  <si>
    <t>Comunicar a los supervisores que el Acta de Inicio sea suscrita  con la persona que firmo el Contrato; en caso de no ser la misma, verificar que se encuentre facultado para ello</t>
  </si>
  <si>
    <t>Comunicación con lineamientos  para la suscripción del Acta de Inicio remitida</t>
  </si>
  <si>
    <t>Expedir la viabilidad Jurídica para todos los Procesos de contratación incluidos los de Colombia Compra Eficiente</t>
  </si>
  <si>
    <t>Número de Conceptos de Viabilidad Jurídica/ Número de solicitudes de contratación por Colombia Compra Eficiente</t>
  </si>
  <si>
    <t>1. Formalizar a través del convenio que existe con la Secretaría Distrital de Hacienda, la entrega de la última versión del software de regalías para ser adaptado por el IDIGER para el FONDIGER.
2.Realizar los ajuste e implementación del software</t>
  </si>
  <si>
    <t>A. Software recibido y adaptado</t>
  </si>
  <si>
    <t>Verificar en la realización del cierre de los procesos contractuales que la fecha coincida con la que aparece en el Calendario del año vigente</t>
  </si>
  <si>
    <t>Totalidad de Actas de Cierre</t>
  </si>
  <si>
    <t xml:space="preserve">Realizar requerimiento  al Contratista para la constitución de las Garantías dentro del término establecido en la Minuta Contractual y su respectiva entrega al IDIGER para su aprobación; en los contratos que se suscriban en virtud de la declaratoria de Urgencia Manifiesta. </t>
  </si>
  <si>
    <t>Número de requerimientos realizados por la Oficina/ Número de contratos suscritos  en virtud de la declaratoria de Urgencia Manifiesta</t>
  </si>
  <si>
    <t xml:space="preserve">Comunicar por cualquier medio la designación de la Supervisión,  una vez se cumplan con los requisitos de ejecución, en los contratos que se suscriban en virtud de la declaratoria de Urgencia Manifiesta </t>
  </si>
  <si>
    <t>Número de Comunicaciones de Designación de Supervisión/ Número de contratos suscritos en virtud de declaratoria de Urgencia Manifiesta</t>
  </si>
  <si>
    <t>Requerir a los Supervisores de los contratos, mediante Comunicación Interna que remitan los documentos contractuales y pos contractuales una vez sean recibidos y aprobados para que reposen en el expediente contractual</t>
  </si>
  <si>
    <t>Comunicaciones Internas remitidas / Comunicaciones Internas programadas remitir</t>
  </si>
  <si>
    <t>Revisar el expediente contractual 185 de 2016 para que reposen todos los documentos contractuales</t>
  </si>
  <si>
    <t>Expediente Contractual completo</t>
  </si>
  <si>
    <t>Exigir al contratista el Formato Único Hoja de Vida y Declaración Juramentada de Bienes debidamente diligenciado,  de que trata el artículo 223 del Decreto Ley 019 de 2012, para la firma del Contrato</t>
  </si>
  <si>
    <t>Contratos de Prestación de Servicios suscritos por el IDIGER con registro en SIDEAP</t>
  </si>
  <si>
    <t>Revisar que  las obligaciones específicas de los contratos  asociados a las metas de los proyectos de inversión de la vigencia 2017 sean concordantes con las metas que van a cumplir en los respectivos proyectos de inversión y  solicitar a la Oficina Jurídica  se realicen las aclaraciones pertinentes.</t>
  </si>
  <si>
    <t>Número de obligaciones articuladas a las metas del proyecto / Número de  contratos suscritos por proyecto</t>
  </si>
  <si>
    <t>Elaborar las aclaraciones solicitadas por las áreas para que las obligaciones especificas sean concordantes con las metas que correspondan a los respectivos proyectos de inversión.</t>
  </si>
  <si>
    <t>Número de aclaraciones realizadas / Numero de Solicitudes recibidas en la Oficina Jurídica</t>
  </si>
  <si>
    <t>Dar cumplimiento a la norma vigente para la aplicación de honorarios</t>
  </si>
  <si>
    <t>Contratos suscritos que cumplen la norma vigente de honorarios / Contratos Suscritos</t>
  </si>
  <si>
    <t>Proyectar y enviar  directiva en el sentido de incluir estudios previos al momento de presentar el plan de compras.</t>
  </si>
  <si>
    <t>Directiva o circular  expedida en el sentido de incluir estudios previos al momento de presentar el plan de compras</t>
  </si>
  <si>
    <t>Dirección General</t>
  </si>
  <si>
    <t xml:space="preserve">Realizar mesas de seguimiento a la ejecución de reservas presupuestales </t>
  </si>
  <si>
    <t>Mesas de trabajo ejecutadas / Mesas de Trabajo programadas</t>
  </si>
  <si>
    <t>Subdirección Corporativa y de Asuntos Disciplinarios y 
Oficina Asesora de Planeación</t>
  </si>
  <si>
    <t>Dar cumplimiento a la directiva y a los compromisos de las meses de seguimiento a la ejecución de reservas</t>
  </si>
  <si>
    <t>Proyectos de inversión con estudios previos / Planes de Compras presentados</t>
  </si>
  <si>
    <t>Solicitar el procedimiento del manejo de rezago a la Secretaria de Hacienda Distrital y aplicarlo cuando exista cambio del Plan de Desarrollo  y armonización de presupuesto</t>
  </si>
  <si>
    <t>Un procedimiento recibido /Un procedimiento solicitado</t>
  </si>
  <si>
    <t>Emitir trimestralmente a la entidades ejecutoras el estado de avance de ejecución de los giros para que se tomen las acciones pertinentes.</t>
  </si>
  <si>
    <t>Número de comunicaciones emitidas / Número de comunicaciones programadas</t>
  </si>
  <si>
    <t>Oficina Asesora de Planeación</t>
  </si>
  <si>
    <t>Diseñar y aprobar  un formato de viabilidad técnica de la Oficina Asesora de Planeación  para todos los contratos que se vayan a desarrollar con recursos de los proyectos de inversión del IDIGER.</t>
  </si>
  <si>
    <t>Formato de Viabilidad Técnica aprobado</t>
  </si>
  <si>
    <t>Presentar al tiempo con la Solicitud de Disponibilidad Presupuestal, el formato de viabilidad técnica  para todos los contratos que se vayan a desarrollar con recursos de los proyectos de inversión del IDIGER.</t>
  </si>
  <si>
    <t>Número de Viabilidad Técnica presentados / Número de CDP solicitados</t>
  </si>
  <si>
    <t>Actualización trimestral  de las Fichas EBI de cada uno de los proyectos de Inversión en el aplicativo SEGPLAN</t>
  </si>
  <si>
    <t>Número de fichas EBI Actualizadas / Número de fichas EBI existentes</t>
  </si>
  <si>
    <t>Expedir circular para  tener en cuenta  la observación realizada por el ente de control en el próximo ejercicio de armonización.</t>
  </si>
  <si>
    <t xml:space="preserve">Circular Expedida para el proceso de armonización </t>
  </si>
  <si>
    <t>Ejecutar el Plan de Desarrollo Bogota Mejor para Todos de acuerdo a los previsto</t>
  </si>
  <si>
    <t xml:space="preserve">Metas ejecutadas / Metas Programadas </t>
  </si>
  <si>
    <t>Realizar seguimiento trimestral a la ejecución de las metas del Plan de Desarrollo Bogotá Mejor para Todos</t>
  </si>
  <si>
    <t>Informe de Seguimiento Trimestral a las Metas PD</t>
  </si>
  <si>
    <t>Crear un espacio de articulación periódico entre los equipos que manejan información de la Subdirección de Análisis y la Subdirección de Reducción con el propósito de garantizar que la información que debe  registrarse en el sistema de información existente del Programa de Reasentamiento se encuentre actualizada.</t>
  </si>
  <si>
    <t xml:space="preserve">Número reuniones realizadas  / número de reuniones programadas </t>
  </si>
  <si>
    <t>Subdirección de Reducción Riesgos</t>
  </si>
  <si>
    <t>1. Crear un espacio de articulación periódico entre los equipos que manejan información de la Subdirección de Análisis y de Reducción con el propósito de garantizar que la información que debe  registrarse en el sistema de información existente del Programa de Reasentamiento se encuentre actualizada</t>
  </si>
  <si>
    <t xml:space="preserve">
 Generar reportes de ejecución periódicos que permitan oportunamente detectar los obstáculos que impidan el cumplimiento de metas y así aplicar los correctivos necesarios.</t>
  </si>
  <si>
    <t>Número de reportes creados y evaluados/ número de reportes programados</t>
  </si>
  <si>
    <t>Establecer acciones que conlleven a la entrega de los predios a la SDA.</t>
  </si>
  <si>
    <t>Número de acciones realizadas / Numero de Acciones Programadas</t>
  </si>
  <si>
    <t>Mantener el espacio de articulación existente en el que confluyen  los equipos encargados de los diseños y construcción de obras de las Subdirecciones de Análisis y de Reducción con el propósito de garantizar que la información de las posibles obras a adelantar esté actualizada y completa para así avanzar en la fase precontractual.</t>
  </si>
  <si>
    <t>Ejecutar la Meta 3 del Proyecto 1178 del PDD Bogotá Mejor para Todos con relación a la dotación de un (1) Centro Distrital Logístico y de Reserva - CDLyR</t>
  </si>
  <si>
    <t>Número de elementos (equipamiento, herramientas, accesorios, infraestructura  y ayudas humanitarias) en el CDLyR</t>
  </si>
  <si>
    <t>Elaborar un mapa de Densidad de Descarga por Tormentas Eléctricas (DDT) con periodicidad anual para la vigencia 2017.</t>
  </si>
  <si>
    <t>Mapa DDT generado  / Mapa DDT Programado</t>
  </si>
  <si>
    <t>Subdirección de Análisis de Riesgos</t>
  </si>
  <si>
    <t>Capacitar a los servidores públicos en la temática de gestión de riesgos por tormentas eléctricas.</t>
  </si>
  <si>
    <t>Nº Personas capacitadas / Nº personas programadas a capacitar</t>
  </si>
  <si>
    <t>Comunicar y divulgar información sobre medidas de prevención en la temática de tormentas eléctricas a través de la realización de piezas de comunicación por medio de la página web del IDIGER y de redes sociales.</t>
  </si>
  <si>
    <t>Campaña desarrollada / Campaña programada</t>
  </si>
  <si>
    <t>Socialización del Marco de Actuación a las 9 entidades responsables principales, como instrumento esencial en la preparación para la respuesta a emergencias.</t>
  </si>
  <si>
    <t>Número de entidades socializadas/Número de entidades para socializar el Marco de Actuación</t>
  </si>
  <si>
    <t>Asesorar a 9 entidades en la elaboración de la Estrategia Institucional de Respuesta -EIR- de manera que cada entidad formule las acciones de preparación y respuesta frente a emergencias, calamidades y/o desastres en el Distrito Capital</t>
  </si>
  <si>
    <t xml:space="preserve">Número de entidades asesoradas/Número de entidades para asesorar en la elaboración de  las EIR </t>
  </si>
  <si>
    <t>Formulación del Plan Estratégico de Alojamientos Temporales Institucionales como medida de preparación para la atención a familias afectadas por emergencias y/o desastres</t>
  </si>
  <si>
    <t xml:space="preserve">Plan formulado </t>
  </si>
  <si>
    <t>Capacitar en conocimientos y prácticas básicas  a través del Curso Virtual Primer Respondiente: Gente que ayuda!, para que cualquier ciudadano pueda responder adecuadamente ante una emergencia mientras llega la ayuda especializada.</t>
  </si>
  <si>
    <t>Número de personas capacitadas a través de la web en el Curso Primer Respondiente</t>
  </si>
  <si>
    <t>Mejorar la capacidad de respuesta de Bogotá D.C. frente  a emergencia y/o desastre por riesgo sísmico, a través de la participación de la ciudadanía en los simulacros distritales anuales de evacuación.</t>
  </si>
  <si>
    <t>Número de personas que participan en el simulacro distrital anual / Población estimada para Bogotá*                                *Fuente SDP</t>
  </si>
  <si>
    <t>Incrementar el inventario de elementos Centro Distrital Logístico y de Reserva del IDIGER y la Red Distrital de Centro de Reserva con equipamiento, herramientas, accesorios, infraestructura  y ayudas humanitarias, de acuerdo a  los Servicios y Funciones de Respuesta del Marco de Actuación</t>
  </si>
  <si>
    <t>La entidad continuará constituyendo la póliza con la cual se garantizará el amparo de la caja menor</t>
  </si>
  <si>
    <t>(Número de Pólizas expedidas /Número de cajas menores constituidas)*100</t>
  </si>
  <si>
    <t>Establecer en el Acto Administrativo de reconocimiento de Ayuda Humanitaria de Carácter Pecuniaria el término dentro del cual se podrá reclamar.</t>
  </si>
  <si>
    <t>Acto Administrativo Expedido para AHCP con el término para ser reclamada</t>
  </si>
  <si>
    <t>Depurar las partidas actuales sobre la base dela revisión de cada una de las ayudas humanitarias, desde el punto de vista técnico y legal, para proceder a su pago, mantenimiento o devolución de los dineros a la SHD.</t>
  </si>
  <si>
    <t>(Partidas pagadas+partidas devueltas a SHD+partidas mantenidas con justificación)/Total de partidas en cuentas de orden de ayudas humanitarias al 31 de diciembre de 2016</t>
  </si>
  <si>
    <t>Solicitar nuevamente concepto a la Dirección Distrital de Tesorería  sobre este tema.</t>
  </si>
  <si>
    <t>Un concepto expedido por la SH y aplicado en el IDIGER</t>
  </si>
  <si>
    <t>No incluir en el reporte del activo los ajustes integrales por inflación</t>
  </si>
  <si>
    <t>Un reporte ajustado</t>
  </si>
  <si>
    <t>Subir el SIPROJ WEB las Actas de las reuniones del Comité de Conciliación del IDIGER.</t>
  </si>
  <si>
    <t>Dos Actas de  Comité de Conciliación subidas al SIPROJ WEB por 11 meses</t>
  </si>
  <si>
    <t>PLAN MEJORAMIENTO CONSOLIDADO CONTRALORIA
SEGUIMIENTO ESTADO DE LAS ACCIONES - REPORTE RENDICIÓN DE CUENTAS CONTRALORIA DE BOGOTA</t>
  </si>
  <si>
    <t xml:space="preserve">ACTUALIZADO: </t>
  </si>
  <si>
    <t>Etiquetas de fila</t>
  </si>
  <si>
    <t>Total general</t>
  </si>
  <si>
    <t>HALLAZGO ADMINISTRATIVO CON PRESUNTA INCIDENCIA DISCIPLINARIA</t>
  </si>
  <si>
    <t>HALLAZGO ADMINISTRATIVO</t>
  </si>
  <si>
    <t>TIPO</t>
  </si>
  <si>
    <t>Cuenta de TIPO</t>
  </si>
  <si>
    <t>Oficina Asesora Jurídica y Supervisores de Contrato</t>
  </si>
  <si>
    <t>Oficina de TIC´s y  Subdirección Corporativa y de Asuntos Disciplinarios</t>
  </si>
  <si>
    <t>Subdirección Corporativa y de Asuntos Disciplinarios y Subdirección de Emergencias y Desastres y  Oficina Asesora Jurídica.</t>
  </si>
  <si>
    <t>Subdirección de Reducción Riesgos y Subdirección Corporativa y de Asuntos Disciplinarios</t>
  </si>
  <si>
    <t>Subdirección de Análisis de Riesgos - Oficina TICS</t>
  </si>
  <si>
    <t>Subdirección de Análisis de Riesgos - Asesora de Comunicaciones</t>
  </si>
  <si>
    <t>Oficina Asesora de Planeación - Oficina Asesora Jurídica -Subdirección de Reducción de Riesgos</t>
  </si>
  <si>
    <t>3.2.2</t>
  </si>
  <si>
    <t>3.2.3</t>
  </si>
  <si>
    <t>3.2.7</t>
  </si>
  <si>
    <t>3.2.8</t>
  </si>
  <si>
    <t>3.2.9</t>
  </si>
  <si>
    <t>3.2.10</t>
  </si>
  <si>
    <t>3.2.11</t>
  </si>
  <si>
    <t>3.2.12</t>
  </si>
  <si>
    <t>3.2.13</t>
  </si>
  <si>
    <t>3.2.14</t>
  </si>
  <si>
    <t>3.2.15</t>
  </si>
  <si>
    <t>3.2.16</t>
  </si>
  <si>
    <t>3.2.17</t>
  </si>
  <si>
    <t>3.2.18</t>
  </si>
  <si>
    <t>3.2.19</t>
  </si>
  <si>
    <t>3.2.20</t>
  </si>
  <si>
    <t>3.2.21</t>
  </si>
  <si>
    <t>3.2.22</t>
  </si>
  <si>
    <t>3.2.23</t>
  </si>
  <si>
    <t>3.2.24</t>
  </si>
  <si>
    <t>3.2.25</t>
  </si>
  <si>
    <t>3.2.27</t>
  </si>
  <si>
    <t>3.2.28</t>
  </si>
  <si>
    <t>3.2.29</t>
  </si>
  <si>
    <t>3.2.30</t>
  </si>
  <si>
    <t>Hallazgo administrativo, al no incorporar en las fichas EBI-D y sus modificaciones, las verdaderas magnitudes y recursos establecidos para la ejecución de las metas 2, 5, 6, 9 y 10 del proyecto 780 “Mitigación y manejo de zonas de alto riesgo para su recuperación al espacio urbano y rural”.</t>
  </si>
  <si>
    <t>Hallazgo administrativo, al no incorporar en las fichas EBI-D y sus modificaciones, la población objetivo conforme a la situación de riesgo existente para el caso de la ejecución de las diferentes metas, especialmente la 2, 5, 6, 9 y 10, del proyecto 780 “Mitigación y manejo de zonas de alto riesgo para su recuperación al espacio urbano y rural”.</t>
  </si>
  <si>
    <t>Hallazgo administrativo, relacionada con la elaboración de estudios y diseños de obra que no cuentan con un plan que incorpore presupuesto, fecha, responsables y otros, a pesar de los recursos disponibles en cuentas del FONDIGER.</t>
  </si>
  <si>
    <t>Hallazgo administrativo con presunta incidencia disciplinaria, por no realizar la afiliación ante las aseguradoras de Riesgos Laborales de los contratistas como lo dispone el Decreto 0723 de 2013, en los contratos de prestación de servicios profesionales Nos. 078 de 2014, 291 de 2015, 191 de 2015, 485 de 2015, 125 de 2015.</t>
  </si>
  <si>
    <t>Hallazgo administrativo con presunta incidencia disciplinaria por el incumplimiento del deber de registrar al contratista en el marco del contrato de prestación de servicios 078 de 2014 en el sistema de información de gestión de empleo de la función pública – SIGEP.</t>
  </si>
  <si>
    <t>Hallazgo administrativo con presunta incidencia disciplinaria, por incumplimiento en la publicación en el plan anual de adquisiciones del contrato de obra No 477 de 2015 y los contratos de prestación de servicios Nos. 291 de 2015, 485 de 2015 y 118 de 2015</t>
  </si>
  <si>
    <t>Hallazgo administrativo con presunta incidencia disciplinaria, por la no realización de la audiencia de riesgos en el marco de la etapa precontractual de la Licitación Pública 010 de 2015.</t>
  </si>
  <si>
    <t>Hallazgo administrativo con presunta incidencia disciplinaria, por la falta de oportunidad en dar inicio al contrato de obra 477 de 2015, contrato de obra 438 de 2014 y contrato de interventoría 470 de 2014.</t>
  </si>
  <si>
    <t>Hallazgo administrativo con presunta incidencia disciplinaria, por violación al principio de planeación y falta de control y seguimiento por parte de la interventoría y/o el supervisor del contrato de consultoría No. 467 de 2014, contrato de interventoría No. 488 de 2014, contrato de consultoría 490 de 2014 y contrato de obra 443 de 2014.</t>
  </si>
  <si>
    <t>Hallazgo administrativo con presunta incidencia disciplinaria, por vulnerar el principio de planeación en la elaboración de los estudios previos del contrato de obra 721 de 2012, contrato de obra 477 de 2015 y contrato de prestación de servicios 291 de 2015</t>
  </si>
  <si>
    <t>Hallazgo administrativo con presunta incidencia disciplinaria y fiscal, por valor de $120.961.077, por debilidades en la supervisión asociadas al control que se debe realizar frente al personal de la interventoría y diferencias en los pagos de seguridad social y parafiscales del contrato de interventoría No. 470 de 2014.</t>
  </si>
  <si>
    <t>Hallazgo administrativo con presunta incidencia disciplinaria, por la no suscripción de la certificación de la inexistencia del personal en el marco de los contratos de prestación de servicios Nos. 291 de 2015 y 191 de 2015.</t>
  </si>
  <si>
    <t>Hallazgo administrativo con presunta incidencia disciplinaria, por fallas en la supervisión asociadas a los documentos y productos generados en desarrollo del contrato de prestación de servicios No. 291 de 2015 y contrato de interventoría No. 439 de 2014.</t>
  </si>
  <si>
    <t>Hallazgo administrativo, por suscribir el acta de inicio del contrato de consultoría 467 de 2014 sin consentimiento del interventor.</t>
  </si>
  <si>
    <t>Hallazgo administrativo con presunta incidencia disciplinaria, por no justificar técnicamente la necesidad de una vigencia inferior a cinco años en el amparo de estabilidad de obra y por no ampliar el amparo de estabilidad y calidad de la obra de conformidad con el acta de recibo final en el marco del contrato de obra 721 de 2012.</t>
  </si>
  <si>
    <t>Hallazgo administrativo con presunta incidencia disciplinaria por no exigir la ampliación de la garantía del contrato de consultoría No. 387 de 2014.</t>
  </si>
  <si>
    <t>Hallazgo administrativo, por no realizar la liberación de saldos no ejecutados en el marco del contrato de obra 721 de 2012 y contrato de obra 477 de 2015.</t>
  </si>
  <si>
    <t>Hallazgo administrativo, relacionada con observaciones técnicas encontradas en las obras realizadas en el marco del contrato 438 de 2014.</t>
  </si>
  <si>
    <t>Hallazgo administrativo con presunta incidencia disciplinaria y fiscal, por valor de $2.077.775 por debilidades en la supervisión asociadas al seguimiento del factor multiplicador pactado en el marco de los contratos de interventoría Nos. 488 de 2014 y 410 de 2014</t>
  </si>
  <si>
    <t>Hallazgo administrativo con presunta incidencia disciplinaria y fiscal por el valor de $22.961.800, por incumplimiento en la forma de pago pactada y falta de control y seguimiento por parte del supervisor en el contrato de prestación de servicios profesionales No. 485 de 2015</t>
  </si>
  <si>
    <t>Hallazgo administrativo con presunta incidencia disciplinaria, por no contar con análisis económicos y del mercado para determinar el valor del contrato 483 de 2015.</t>
  </si>
  <si>
    <t>Hallazgo administrativo con presunta incidencia disciplinaria y fiscal, por el valor de $1.118.767,42, por cancelar al contratista el costo de la fiducia aun cuando la forma de pago fue modificada, en el contrato de obra No. 629 de 2013.</t>
  </si>
  <si>
    <t>Hallazgo administrativo con presunta incidencia disciplinaria, por no utilizar la modalidad de contratación aplicable al objeto contractual, en el contrato de prestación de servicios profesionales No. 191 de 2015.</t>
  </si>
  <si>
    <t>Hallazgo administrativo, por no dar cumplimiento a lo dispuesto en el contrato No. 125 de 2015 en relación con la cláusula denominada la forma de pago.</t>
  </si>
  <si>
    <t>Hallazgo administrativo, por no reposar en el expediente contractual el acta de inicio del Contrato 321 de 2015</t>
  </si>
  <si>
    <t>Hallazgo administrativo, con relación a afectaciones de tipo técnico evidenciadas en las obras terminadas contrato de obra 410 de 2015.</t>
  </si>
  <si>
    <t>Hallazgo administrativo, por afectaciones de orden técnico evidenciadas en la visita realizada a las obras ejecutadas en el marco del contrato 443 de 2014.</t>
  </si>
  <si>
    <t>Hallazgo administrativo, por cuanto a pesar de las obras ejecutados en el marco del contrato 099 de 2014, en el sector de El Codito Las Monjas, sigue existiendo una situación de amenaza y riesgo latente.</t>
  </si>
  <si>
    <t>Hallazgo administrativo, por fallas de orden técnico evidenciadas en la visita realizadas a las obras ejecutados en el marco del contrato de obra 479 de 2015.</t>
  </si>
  <si>
    <t>Hallazgo administrativo, por fallas de orden técnico evidenciadas en la visita realizada a las obras ejecutadas en el marco del contrato de obra 412 de 2015, “Barrios Las Colinas de la Localidad de Rafael Uribe Uribe”.</t>
  </si>
  <si>
    <t>Hallazgo administrativo, con presunta incidencia disciplinaria, por la falta de resultados en las obras ejecutadas en el marco del contrato 495 de 2015</t>
  </si>
  <si>
    <t>1. Solicitar a la SDP capacitación sobre el proceso de actualización de ficha EBI del SEGPLAN, frente a metas, recursos y población
2. Asistir a la capacitación
3. Solicitar formalmente a los responsables de proyecto la información de recursos, metas y población objetivo para la actualización
4. Cargar los datos reportados por las áreas y verificar en SEGPLAN que la información de la ficha EBI y Plan de Acción sean iguales
5. Actualizar procedimiento con los ajustes que señale la SDP.</t>
  </si>
  <si>
    <t>Elaborar un instrumento de seguimiento a los diseños derivados de los estudios, visibilizando la  priorización de viabilidad técnica en los casos que aplique.</t>
  </si>
  <si>
    <t xml:space="preserve">Enviar diariamente y  por correo Institucional a las funcionarias de Talento Humano, la información de cada uno de los contratistas en el momento que se suscriba el contrato </t>
  </si>
  <si>
    <t xml:space="preserve">
Realizar la respectiva afiliación a la ARL  una vez reciba la información remitida por la OAJ</t>
  </si>
  <si>
    <t xml:space="preserve">Exigir al Contratista  previo a la suscripción del Contrato de Prestación de Servicios, el registro en el SIGEP </t>
  </si>
  <si>
    <t>Elevar consulta a la Secretaria Distrital de Hacienda y la Secretaria Distrital de Planeación la procedencia de inclusión en el Plan Anual de Adquisiciones la contratación que se realiza con recursos FONDIGER</t>
  </si>
  <si>
    <t xml:space="preserve">Dejar en el expediente contractual evidencia de la realización de la Audiencia de Riesgos en los casos en que la norma lo exija. </t>
  </si>
  <si>
    <t>Dar aplicación al principio de planeación para adelantar los procesos de selección tanto del contratista de la obra como del interventor</t>
  </si>
  <si>
    <t>Citar al interventor previa a la terminación del plazo contractual,  para evaluar conjuntamente los avances en el cronograma y cumplimiento de las obligaciones contractuales, para determinar las acciones a seguir: ampliación de plazo contractual o finalización en los términos inicialmente pactados.</t>
  </si>
  <si>
    <t xml:space="preserve">Socializar con los encargados de la elaboración de estudios previos,  los  lineamientos precontractuales  para la realización de los procesos contractuales y su  trazabilidad. </t>
  </si>
  <si>
    <t>Verificar la existencia de la certificación del pago de los parafiscales expedida por el revisor fiscal o el representante legal, según el caso, de acuerdo a lo establecido en la Ley 789/2002 artículo 50.</t>
  </si>
  <si>
    <t>Incluir en el expediente contractual y/o expedir las certificaciones de inexistencia de personal toda vez que el FONDIGER no cuenta con personal vinculado a una planta</t>
  </si>
  <si>
    <t>Radicar a la oficina Jurídica comunicación interna que enumere los documentos a archivar en las carpetas contractuales, se incluye en estos el oficio radicado al archivo de la entidad.
Mantener copia digital de toda la información contractual en las carpetas del NAS / ejecución obras</t>
  </si>
  <si>
    <t>Elaborar y socializar la GUIA DEL SUPERVISOR</t>
  </si>
  <si>
    <t>Proyectar un documento de liberación de saldos de recursos por pasivo exigible con la firma del Responsable de Presupuesto y enviarlo vía correo Institucional a los Gerentes de Proyectos</t>
  </si>
  <si>
    <t>Solicitar al contratista las medidas correctivas para garantizar la estabilidad de la obra de acuerdo al procedimiento GMR-PD-01 Versión 3, actividades 4.13 a 4.21.
Realizar visita por el  IDIGER,  con el fin verificar el estado actual de la obra y determinar acción a realizar</t>
  </si>
  <si>
    <t xml:space="preserve">Revisar los cálculos  realizados en los estudios previos antes de su expedición especialmente el factor multiplicador </t>
  </si>
  <si>
    <t>Garantizar el análisis de precios y las condiciones del mercado como parte del estudio de conveniencia y oportunidad, verificando el estudio del mercado y sus soportes los cuales pueden ser: cotizaciones,  consulta de bases de datos especializadas de otras entidades, el análisis de consumo de otras entidades o análisis de precios históricos utilizados por la Entidad, de acuerdo con el procedimiento GMR-PD-01 Versión 3, actividades 5.9 a 5.12.</t>
  </si>
  <si>
    <t>Aplicar las modalidades contratación que correspondan al objeto a contratar</t>
  </si>
  <si>
    <t>Elaborar y socializar Comunicación Interna, por la cual se establezcan  lineamientos para la remisión de los documentos que se generan al interior de los contratos, para su archivo correspondiente.</t>
  </si>
  <si>
    <t>Solicitar las medidas correctivas para garantizar la estabilidad de la obra, de acuerdo al procedimiento GMR-PD-01 Versión 3, actividades 4.13 a 4.21
Realizar  visita por IDIGER,  con el fin verificar el estado actual de la obra y determinar acción a realizar</t>
  </si>
  <si>
    <t xml:space="preserve">Documentar  las acciones  a realizar con posterioridad a la intervención  con medidas de reducción de riesgo dentro del seguimiento a las áreas intervenidas </t>
  </si>
  <si>
    <t>Coordinar una mesa de trabajo  para la articulación de acciones a cargo de las entidades involucradas en la recuperación integral del brazo derecho de Juan amarillo: EAB,  IDU, IDIGER, SDA.</t>
  </si>
  <si>
    <t xml:space="preserve">Actualizaciones realizadas / 
Actualizaciones requeridas </t>
  </si>
  <si>
    <t xml:space="preserve">Nº de estudios con ficha de seguimiento / Nº Total de estudios  </t>
  </si>
  <si>
    <t>Número de Contratos PS informados a TH /
Número de Contratos Suscritos de PS en el mes</t>
  </si>
  <si>
    <t>Número de Afiliaciones mensuales/No. Total de contratistas que suscribieron contratos en el mes</t>
  </si>
  <si>
    <t>Número de Registros en el SIGEP/ Numero de contratos de Prestación de Servicios</t>
  </si>
  <si>
    <t>Solicitud de Concepto radicada en la Secretaria Distrital de Hacienda y Secretaria Distrital de Planeación/ Solicitud Proyectada</t>
  </si>
  <si>
    <t>Numero de  Audiencias de Riesgos celebradas/ Numero de procesos de selección tramitados,   en los que se ordena por Ley llevar a cabo audiencia de riesgos/</t>
  </si>
  <si>
    <t>Cronograma ejecutado/cronograma planeado</t>
  </si>
  <si>
    <t>Citación a la reunión y desarrollo de la mismas (acta de la reunión)</t>
  </si>
  <si>
    <t>Acta de reunión de socialización del documento de lineamientos precontractuales</t>
  </si>
  <si>
    <t xml:space="preserve">#Certificaciones de pago de  parafiscales aportadas por el contratista / # pagos programados y autorizados al contratista </t>
  </si>
  <si>
    <t>Número de Certificaciones expedidas a nivel de CPS con recursos FONDIGER/Número de Contratos de PS financiados con recursos FONDIGER</t>
  </si>
  <si>
    <t># Comunicaciones internas dirigidas a Of. Jurídica /#Informes entregados por el contratista</t>
  </si>
  <si>
    <t>Guia del Supervisor Socializada/ Guia del Supervisor Proyectada</t>
  </si>
  <si>
    <t>Un documento  elaborado</t>
  </si>
  <si>
    <t>Documento técnico  y oficialización de acciones correctivas</t>
  </si>
  <si>
    <t>Estudios previos revisados/ Estudios previos generados</t>
  </si>
  <si>
    <t>Clausula contractual incluida /Contratos de Prestación de Servicios Suscritos</t>
  </si>
  <si>
    <t>Estudios de mercado aprobados / Estudios de mercado requeridos</t>
  </si>
  <si>
    <t>El 100 de la contratación que adelanta el IDIGER</t>
  </si>
  <si>
    <t>Numero de Comunicaciones Internas enviadas/ Numero de Comunicaciones Internas proyectadas</t>
  </si>
  <si>
    <t>a. Oficio al Acueducto requiriéndolo para que adelante la reparaciones correspondientes.
b.Documento técnico  y oficialización de acciones correctivas</t>
  </si>
  <si>
    <t>No. De sitios con fichas actualizadas/No. Total de Sitios intervenidos</t>
  </si>
  <si>
    <t>Actas de las sesiones de la mesa de trabajo.</t>
  </si>
  <si>
    <t>HALLAZGO ADMINISTRATIVO CON PRESUNTA INCIDENCIA DISCIPLINARIA Y  FISCAL</t>
  </si>
  <si>
    <t xml:space="preserve">Incluir en los contratos la obligación correspondiente al tiempo para la presentación de las cuentas de cobro o facturas, según forma de pago pactada. </t>
  </si>
  <si>
    <t>Solicitar  al contratista las medidas correctivas  para garantizar la estabilidad de la obra, de acuerdo al procedimiento GMR-PD-01 Versión 3, actividades 4.13 a 4.21
Realizar  visita por el  IDIGER,  con el fin verificar el estado actual de la obra y determinar acción a realizar</t>
  </si>
  <si>
    <t>CERRADA</t>
  </si>
  <si>
    <t xml:space="preserve">Se relaciona la respuesta y evidencias remitidas por la Jefe de la Oficina de Control Interno de la Secretaria de Ambiente en comunicación de 2017ER18291 frente al cierre del hallazgo. Teniendo en cuenta que mediante el radicado 2017IE197977 se solicitó a los profesionales a cargo de los procesos contractuales gestionados con recursos del IDIGER proceder únicamente después de verificar que se halla surtido el requisito de publicidad en el SECOP y previa aprobación de la garantía contractual y la comunicación a los supervisores, se considera solicitar el cierre del hallazgo de contraloría. </t>
  </si>
  <si>
    <t xml:space="preserve">Se remite comunicación interna el 2 de Enero del 2017, por parte de la Jefe de la Oficina Asesora Jurídica dando  lineamientos frente a los procesos contractuales y su respectivo seguimiento.
Se evidencias actas de seguimiento a la publicación de documentos en el SECOP por parte de la Profesional Especializado Grado 29 de Jurídica y contratista asignada al seguimiento del PM:  
6 de marzo (12 contratos), 14 de Marzo (16 Contratos),  30 de Marzo (20 Contratos), 4 de Mayo (5 Contratos), 12 de Julio (7 Contratos), 17 de Agosto (7 Contratos), 22 de Septiembre ( 12 Contratos). </t>
  </si>
  <si>
    <t>Se relaciona la respuesta y evidencias remitidas por la Jefe de la Oficina de Control Interno de la Secretaria de Ambiente en comunicación de 2017ER18291 frente al cierre del hallazgo. Teniendo en cuenta que el hallazgo fue por la baja ejecución del contrato interadministrativo No.1351 de 2015, el cual fue liquidado el 9 de Mayo de 2017, se considera solicitar el cierre del hallazgo a la Contraloría. Se deja como soporte para el cierre el acta de Liquidación del Contrato Interadministrativo 1351.</t>
  </si>
  <si>
    <t>Se relaciona la respuesta y evidencias remitidas por la Jefe de la Oficina de Control Interno de la Secretaria de Ambiente en comunicación de 2017ER18291 frente al cierre del hallazgo. Teniendo en cuenta que el hallazgo fue por la baja ejecución del contrato interadministrativo No.002 -2015, el cual fue liquidado el 29 de Junio de 2017, se considera solicitar el cierre del hallazgo a la Contraloría. Se deja como soporte para el cierre el acta de Liquidación.</t>
  </si>
  <si>
    <t>Se remite comunicación interna el 2 de Enero del 2017, por parte de la Jefe de la Oficina Asesora Jurídica dando  lineamientos frente a los procesos contractuales y su respectivo seguimiento.
A partir de Junio de 2017 se han enviado sendas comunicaciones a las Subdirecciones y Oficinas con el fin de que remitan dentro del término legal los informes y demás documentos contractuales para que la oficina asesora Jurídica los publique en el SECOP 2017IE2368, 2017IE2369, 2017IE2742, 2017IE2743, 2017IE3447, 2017IE3446.  Además por parte de la persona que maneja el SECOP en el grupo contractual se envían correos tanto al Supervisor con copia al Contratista y Jefe del Área para que remitan los documentos.</t>
  </si>
  <si>
    <t xml:space="preserve">Se encuentra en ejecución hasta el 24/10/2017
A partir del 2017 todos los contratos de prestación de servicios inclusive los estudios previos están siendo elaborados en el aplicativos SISCO lo que garantiza que lleven la fecha de elaboración. En cuento a los procesos de contratación ( licitación, menor cuantía, subasta, etc.) se verifica por las personas que reciben las carpetas en el área precontractual que todos los documentos tengan las fechas incluidos los estudios previos, de no ser así la carpeta se devuelve al área de origen. </t>
  </si>
  <si>
    <t xml:space="preserve">Por parte de la Oficina Asesora Jurídica en aquellos contratos que nos son de Obra y en los cuales las áreas solicitan interventoría se les solicita justificación para iniciar el proceso contractual, justificación que hace parte de los documentos precontractuales. Como es el caso del único proceso contractual radicado a la oficina y cuyo objeto es "interventoría técnica, administrativa y financiera  para la elaboración de estudios y diseños de obras de emergencia en sitios de intervención prioritaria".  </t>
  </si>
  <si>
    <t>Un vez suscrito el contrato se remite el correo a Talento Humano para que realice la respectiva afiliación a la ARL, además se le indica al contratista que inmediatamente se presente ante el grupo de Talento Humano para que presenten el formulario diligenciado. Como evidencia se revisa el correo de fecha 21 de Septiembre de 2017 respecto del contrato 413 de 2017.</t>
  </si>
  <si>
    <t>Acta de Reunión de socialización de lineamientos para la elaboración de estudios previos en los procesos de obra que adelanta la Entidad como evidencia el 6 de Junio, 21 de Junio de 207 y adicionalmente el grupos de precontractual ha realizado mediante correo electrónico solicitudes de ajustes de los estudios previos como evidencia se tiene un correo del 
25 de Septiembre del 2017 - a la Subdirección de Análisis de Riesgos
25 de Septiembre de 2017   de la Consultaría Consultoría Ciudadela Santa Rosa, 
25 de Septiembre de 2017 Compra de Computadores</t>
  </si>
  <si>
    <t>La entidad realizo las siguientes acciones  para asegurar el cumplimento a la obligación 13 del contrato 486 de 2014, es importante señalar que este tramite solo se podía realizar hasta que el RADAR estuviera en Colombia, dado que se debían diligenciar unos formatos con información de seriales y características de los equipos instalados y de la ubicación:
- El 22 de Diciembre del 2015 mediante comunicación al ANLA se dio inicio a los trámites para la obtención de la exclusión del IVA, respecto a los elementos que componen el RADAR. 
- El 4 de Marzo de 2016 mediante correo electrónico el ANLA informa al contratista que el tramites tenia un costo de $10.203.000, comunicación trasladada al representante legal de UNICOM
- El 6 de Junio el Representante Legal de UNICOM S.A.S remite mediante correo electrónico el soporte del pago dirigido a la Dra. Gloria Elvira Ortiz Caicedo - Subdirectora Administrativa y Financiera del ANLA
- El 15 de Julio 2016 se notifica del Auto 2954 del 7 de Julio de 2016 "Por la cual se inicia tramite administrativo de certificación de exclusión sobre las Ventas - IVA y se toman otras determinaciones"
- El 28 de Septiembre de 2016, la ANLA, envía citación para que el IDIGER se notifique personalmente de Certificación No. 1062 del 29 de Septiembre del 2016  Por la cual se certifica que son acreditables los elementos objeto de la solicitud de exclusión del impuesto sobre las Ventas IVA, presentado por la empresa UNICOM y el IDIGER y se toman otras determinaciones" certificación dela cual el IDIGER se notifica personalmente el 30 de Septiembre de 2016.
- El mismo 30 de septiembre se envía comunicación al Representante legal de UNICOMP S.A.S informándole que se recibió notificación de la citación por parte del ANLA para notificarnos de la certificación 1062 de 2016.
- El 2 de Noviembre de 2016 se le comunica al representante legal de UNICOM que por favor realice el tramite pertinente para que le hagan la devolución del IVA correspondiente y el cual está a su cargo.
Con estas acciones se da por cumplida esta acción, haciendo la salvedad que si el contratista no realiza el tramite de devolución ante la DIAN se iniciaran las acciones Judiciales pertinente que implicara otros proceso.
- El 10 de Julio de 2017 El contratista UNICOM realizó un pago a favor  de la Secretaria de Hacienda por la suma de $ 14.361,604. La Secretaria de Hacienda del IDIGER diligenciar un formato el cual se remitió el pasado 8 de Agosto, para efectos de legalizar la procedencia de estos recursos consignados por UNICOM.
- El 23 de Agosto de 2017 Teniendo en cuenta que el contratista UNICOM no ha realizado la devolución total correspondiente del IVA certificado por el ANLA como excluido, se presento solicitud de Conciliación ante la Procuraduría General de la Nación para asuntos Administrativos con el fin de llenar el prerrequisito para presentar medio de control contractual, por el incumplimiento a la obligación No.13 a cargo del contratista. 
-  El 31 de Agosto de 2017 La Procuraduría 139 Judicial II para asuntos Administrativos mediante  Auto No. 382 de 2017 declaró que el asunto de la referencia no es susceptible de conciliación por lo que el 14 de septiembre de 2017 se interpone recursos de reposición contra el mencionado auto.  La Procuraduría 139, revoca su decisión y ordena fijar audiencia de conciliación para el próximo 10 de Octubre del 2017.</t>
  </si>
  <si>
    <t>La Subdirección de Reducción de Riesgos, indica que el instrumento definido en ese momento fue utilizado en el Decreto 364 de 2013 en los articulos del 503 al 506, pero al quedar  suspendido por medida cautelar según Auto CE 624 de 2014, sigue siendo inviable utilizarlos en el POT vigente en el Decreto 190 de 2004. Los instrumentos no pueden ser modificados  hasta tanto no se formule y adopte  una nueva modificación al POT. Cuando sea adoptado el nuevo POT, se ajustarán los instrumentos que corresponda. Por lo anterior la Oficina de Control Interno del IDIGER da por cerrada la acción, tal y como queda plasmada en el acta de seguimiento del Plan de Mejoramiento con la Subdirección de Reducción y Adaptación para el cambio climatico del 5 de Octubre que reposa en CI.</t>
  </si>
  <si>
    <r>
      <t>A partir del mes de agosto de 2016 y con la reestructuración de las responsabilidades asignadas al personal que contribuye en el Proceso de Gestión Contractual, se hizo la distribución del cargue de la información del SECOP, así:
- Daniel David Marín Arcila: Contrato de Prestación de Servicios de Apoyo No. 389 de 2016, dentro de sus obligaciones contractuales se encuentra la 4."(...) Apoyar en la publicación en el SECOP y en Contratación a la Vista de los procesos precontractuales y contractuales que adelante la Entidad (...)"
- Sandra Yiseli  Ramirez Camacho: Auxiliar Administrativo, realiza cargue de aquellos documentos contractuales en el SECOP que se generan a partir de la suscripción de la Minuta del Contrato hasta su liquidación.
- Olga Constanza Serrano: Profesional Especializado tiene dentro de sus obligaciones</t>
    </r>
    <r>
      <rPr>
        <i/>
        <sz val="8"/>
        <color rgb="FF000000"/>
        <rFont val="Calibri"/>
        <family val="2"/>
        <scheme val="minor"/>
      </rPr>
      <t xml:space="preserve"> "10. Revisar que la apertura, ejecución y terminación de los procesos contractuales sea reportada en el Portal Único de Contratación, para el cumplimiento de la agenda de conectividad y los principios generales de la contratación".
</t>
    </r>
    <r>
      <rPr>
        <sz val="8"/>
        <color rgb="FF000000"/>
        <rFont val="Calibri"/>
        <family val="2"/>
        <scheme val="minor"/>
      </rPr>
      <t xml:space="preserve">Se estableció que  dentro del grupo precontractual  se designo una persona para que se encargue de subir toda la información hasta la resolución de adjudicación en el SECOP, lo cual debe constar en la carpeta que se entrega al grupo contractual. En el grupo contractual se publica desde el contrato hasta la liquidación, de tal forma que la persona que tiene a cargo esta función  le hace seguimiento continuo solicitando documentación e informes tanto a los contratistas, supervisores y Jefes de área. </t>
    </r>
  </si>
  <si>
    <r>
      <t xml:space="preserve">Se evidencian Comunicación Interna 2017IE419 del 1 de Febrero del 2017 Asunto: </t>
    </r>
    <r>
      <rPr>
        <i/>
        <sz val="8"/>
        <color rgb="FF000000"/>
        <rFont val="Calibri"/>
        <family val="2"/>
        <scheme val="minor"/>
      </rPr>
      <t>"Radicación de Solicitudes Contractuales y Seguimiento Contractual"</t>
    </r>
    <r>
      <rPr>
        <sz val="8"/>
        <color rgb="FF000000"/>
        <rFont val="Calibri"/>
        <family val="2"/>
        <scheme val="minor"/>
      </rPr>
      <t xml:space="preserve">, donde se dan lineamientos frente a las modificaciones de los contratos.  Y correos electrónicos a los responsables de la elaboración de las modificaciones de los contratos con instrucciones especificas por parte del personal de apoyo de la Oficina Asesora Jurídica que revisa las solicitudes de  modificación a la minuta.
A partir de Agosto de 2016 cualquier prorroga o adición a contrato, se realiza de acuerdo con lo estipulado en la norma,  sin tener en cuenta que en el cuerpo del contrato indique que "hasta que se venza el plazo de ejecución o hasta agotar recursos" casos en los cuales antes de que finalice el plazo del contrato y mediante una modificación se prorroga el mismo hasta agotar los recursos. </t>
    </r>
  </si>
  <si>
    <t>Se han enviado sendas comunicaciones a las Subdirecciones y Oficinas con el fin de que remitan dentro del término legal los informes y demás documentos contractuales para que la oficina asesora Jurídica los publique en el  SECOP:  PUBLICACIÓN ACTAS ADMINISTRATIVOS DEL PROCESO DE CONTRATACIÓN:2017IE2368 del 21 de Junio del 2017;  2017IE2742 del 24 de Julio; 2017IE3447  del 18 Sep 2017. Y Frente a la Publicación de los Informes de Actividades de los Contratos de Prestación de Servicio en el SECOP las siguientes comunicaciones: :2017IE2369 del 21 de Junio del 2017;  2017IE2743 del 24 de Julio; 2017IE3446  del 18 Sep 2017.  Además por parte de la persona que maneja el SECOP en el grupo contractual se envían correos tanto al Supervisor con copia al Contratista y Jefe del Área para que remitan los documentos.</t>
  </si>
  <si>
    <t>Se remite comunicación interna  2017IE419 del el 2 de Febrero del 2017, por parte de la Jefe de la Oficina Asesora Jurídica dando  lineamientos frente a los procesos contractuales y su respectivo seguimiento.
Se han enviado sendas comunicaciones a las Subdirecciones y Oficinas con el fin de que remitan dentro del término legal los informes y demás documentos contractuales para que la oficina asesora Jurídica los publique en el  SECOP:  PUBLICACIÓN ACTAS ADMINISTRATIVOS DEL PROCESO DE CONTRATACIÓN:2017IE2368 del 21 de Junio del 2017;  2017IE2742 del 24 de Julio; 2017IE3447  del 18 Sep 2017. Y Frente a la Publicación de los Informes de Actividades de los Contratos de Prestación de Servicio en el SECOP las siguientes comunicaciones: :2017IE2369 del 21 de Junio del 2017;  2017IE2743 del 24 de Julio; 2017IE3446  del 18 Sep 2017.  Además por parte de la persona que maneja el SECOP en el grupo contractual se envían correos tanto al Supervisor con copia al Contratista y Jefe del Área para que remitan los documentos.</t>
  </si>
  <si>
    <t>Se presenta como evidencia las siguientes actas de Reunión del Comité Técnico  donde se realiza seguimiento al  Planes de acción y Plan de Contratación. La primera acta corresponde al comite Directivo  donde se aprueban los ajustes a los Planea de Acción y Planes Especificos de Contratación, tal y como lo establece la acción a realizar y las dos siguientes actas corresponden a comités técnicos, donde se eviencia el seguimiento.
1 - ACTA No 4 COMITE DIRECTIVO JBB 08-08-2017, 2- ACTA COMITE TECNICO 23-08-2017 y  3- ACTA COMITE TECNICO 28-06-2017. Con estas evidencias la OCI da por cerrada la acción.</t>
  </si>
  <si>
    <t xml:space="preserve">El convenio 003 de 2015 con la Secretaria Distrital de Ambiente se toma la decisión de liquidarlo el 17 de Agoto del 2017  y por lo anterior se da por cerrada la acción. Se anexa como soporte 1) Acta de Terminación 2) Acta de Aclaración del Acta de Terminación y 3) Acta de Liquidación. </t>
  </si>
  <si>
    <t>Se formalizo el Convenio CAR, IDEAM, Universidad de la Salle. Se anexan los convenios como evidencia y con estos soportes se da por cerrada la acción.</t>
  </si>
  <si>
    <t>3.1.1Hallazgo administrativa, por la ineficiente gestión ejecutada, conforme a proyectos del Plan de Desarrollo, para adelantar los procesos que conlleven a la adquisición, demolición y adecuación de predios cuyas viviendas están localizadas en zonas de alto riesgo no mitigable. 16</t>
  </si>
  <si>
    <t>Revisar  los predios con expediente abierto y proceso en curso, que cumplen con las viabilidades territorial, catastral y jurídica; para las metas 2018, 2019 y 2020.</t>
  </si>
  <si>
    <t xml:space="preserve">Expedientes Predios Revisados </t>
  </si>
  <si>
    <t>Hallazgo administrativa, por la situación de riesgo, inseguridad y problemas sociales que conllevan los predios que tiene identificados el IDIGER para ejecutar los procesos de adecuación y que a la fecha están pendientes de esta labor. 18</t>
  </si>
  <si>
    <t xml:space="preserve">Suscribir convenios interadministrativos y/o contratos, que permitan incrementar el rendimiento en las labores de adecuación. </t>
  </si>
  <si>
    <t>Predios Adecuados</t>
  </si>
  <si>
    <t>Hallazgo administrativa con presunta incidencia disciplinaria, ante las falencias detectadas en las labores de manejo y custodia de 8.446 predios adecuados y ubicados en alto riesgo no mitigable. 20</t>
  </si>
  <si>
    <t>Formular una estrategia transversal que las involucre a todas, para  adelantar las acciones encaminadas al mantenimiento y vigilancia de los predios, con el fin de reducir así el riesgo de ocupación ilegal de los mismos</t>
  </si>
  <si>
    <t xml:space="preserve">Estrategia formulada </t>
  </si>
  <si>
    <t>3.1.4</t>
  </si>
  <si>
    <t>Hallazgo administrativa, por la labor irregular ejecutada por el IDIGER, como parte de la labor de reasentamiento de familias ubicadas en zonas de alto riesgo no mitigable, que conlleva a que los predios que están más cerca del origen del riesgo aun estén habitados, mientras que se adquieren los más alejados a la cota de inundación. 21</t>
  </si>
  <si>
    <t>Realizar la revisión territorial de los procesos de reasentamiento con expediente abierto en el IDIGER, para determinar las zonas con prioridad en su adquisición y que se encuentren con viabilidad territorial, catastral y jurídica. A partir de la prioridad técnica definida por la subdirección de Análisis de Riesgos.</t>
  </si>
  <si>
    <t xml:space="preserve">Expedientes de Predios revisados </t>
  </si>
  <si>
    <t>Hallazgo administrativa con presunta incidencia disciplinaria y fiscal por valor de $183.484.450 por sobrecostos encontrados en el contrato de obra 441 de 2015. 24</t>
  </si>
  <si>
    <t>Incluir en el  análisis de los precios unitario APU en el ítem de transporte y disposición de material, el trasiego interno que se requiere por el tipo de intervenciones que ejecuta la entidad (zonas de Alto riesgo)  y  el derecho a botadero.</t>
  </si>
  <si>
    <t>Análisis de precio unitario actualizado</t>
  </si>
  <si>
    <t>Solicitar  la certificación de calidad del material a la firma interventora que acrediten que la malla instalada en el sitio de las obras cumple con las mencionadas en el memorando técnico y  al Asesor explicar una vez más por las cuales para la obra solo se podía usar la malla en el calibre y especificaciones técnicas solicitadas cotizar.</t>
  </si>
  <si>
    <t>Certificación de Calidad del material</t>
  </si>
  <si>
    <t>Hallazgo administrativo con presunta incidencia disciplinaria asociado a la falta de supervisión del factor multiplicador de conformidad con lo establecido en el marco del contrato de interventoría 474 de 2015</t>
  </si>
  <si>
    <t>Continuar revisando las ofertas, conforme  lo establecido en el Pliego de Condiciones y la Ley. .</t>
  </si>
  <si>
    <t xml:space="preserve">Revisión propuesta económica </t>
  </si>
  <si>
    <t>Hallazgo administrativa con presunta incidencia disciplinaria y fiscal por valor de $34.317.302, por pagar gastos de administración no permitidos en el Convenio de Asociación No. 361 de 2015. 35</t>
  </si>
  <si>
    <t xml:space="preserve">Incluir en  los  estudios previos de los convenios de  asociación  los gastos administrativos requeridos para el cumplimiento del objeto del convenio </t>
  </si>
  <si>
    <t>Revisión Jurídica</t>
  </si>
  <si>
    <t>Hallazgo administrativa con presunta incidencia disciplinaria, por incumplimiento en la publicación en el Plan Anual de Adquisiciones del contrato de prestación de servicios Nos. 230, 442 y 444 de 2015, contrato de interventoría 474 de 2015, contrato de obra 441 de 2015, Convenio Marco No. 002 de 2016 y contrato de prestación de servicios No. 131 de 2016. 39</t>
  </si>
  <si>
    <t>Elevar consulta a la Secretaria Distrital de Hacienda  la procedencia de inclusión en el Plan Anual de Adquisiciones la contratación que se realiza con recursos FONDIGER</t>
  </si>
  <si>
    <t xml:space="preserve">Concepto Secretaria Distrital de Hacienda </t>
  </si>
  <si>
    <t>Hallazgo administrativa con presunta incidencia disciplinaria por falta de suficiencia en la garantía de responsabilidad civil exigida en el marco del contrato de obra 441 de 2015. 41</t>
  </si>
  <si>
    <t>Incluir en los pliegos de condiciones la solicitud de garantías en las cuantiás y plazos establecidos en las normas vigentes</t>
  </si>
  <si>
    <t xml:space="preserve">Cumplimiento de Exigencias legales en la solicitud de garantías </t>
  </si>
  <si>
    <t>Hallazgo administrativa con presunta incidencia disciplinaria por ejecutar actividades no previstas, improcedentes en el marco del contrato de obra 441 de 2015 vulnerando el principio de selección objetiva y de responsabilidad establecido en la Ley 80 de 1993. 43</t>
  </si>
  <si>
    <t>A futuro , previo a la elaboración de los pliegos de condiciones revisar el anexo técnico definido para este tipo de contratos para establecer que los ítem en él previstos sean complementarios del objeto del contrato a desarrollar</t>
  </si>
  <si>
    <t>Anexo Técnico</t>
  </si>
  <si>
    <t>Hallazgo administrativa por la falta de gestión y oportunidad en la entrega de predios ya adecuados en el marco del contrato 441 de 2015 a la Secretaría Distrital de Ambiente con el fin de que está realice la custodia correspondiente. 46</t>
  </si>
  <si>
    <t>Solicitar a la Secretaria de Ambiente la revisión de los requisitos definidos en la Resolución 3168 de 2015  que permitir dar su aplicación en la entrega de predios.</t>
  </si>
  <si>
    <t>Solicitud de Revisión  de resolución</t>
  </si>
  <si>
    <t>Hallazgo administrativa con presunta incidencia disciplinaria, por falta al principio de planeación al no elaborar estudios previos, estudios de mercado para determinar el valor del Convenio No. 002 de 2016. 47</t>
  </si>
  <si>
    <t>Continuar dando cumplimiento al Decreto que reglamenta el FONDIGER , así como a los Acuerdos que reglamentan  el funcionamiento del FONDIGER.</t>
  </si>
  <si>
    <t>Cumplimiento a la normatividad</t>
  </si>
  <si>
    <t>Oficina Asesora Jurídica - Planeación - Dirección</t>
  </si>
  <si>
    <t>Hallazgo administrativa con presunta incidencia disciplinaria por falta de supervisión al convenio No. 002 de 2016 y falta de seguimiento y control de los recursos de FONDIGER. 50</t>
  </si>
  <si>
    <t>Solicitar a la Alcaldía Local Los Mártires un informe suscrito directamente por el Supervisor del Convenio.</t>
  </si>
  <si>
    <t xml:space="preserve">Oficio de solicitud </t>
  </si>
  <si>
    <t>Hallazgo administrativa con presunta incidencia disciplinaria, por no adelantar las gestiones para recuperar el valor de las obras de demolición realizadas en 3 predios de propiedad privada, intervenidos dentro del Convenio Marco No. 002 de 2016. 55</t>
  </si>
  <si>
    <t xml:space="preserve">Continuar dando cumplimiento  al Decreto que reglamenta el FONDIGER , así como a los Acuerdos que reglamentan  el funcionamiento del FONDIGER y el Código Nacional de Policía. sobre competencias en casos de  inmuebles que amenacen ruina. </t>
  </si>
  <si>
    <t>Funcionamiento Fondiger</t>
  </si>
  <si>
    <t>Oficina Asesora Jurídica - Dirección</t>
  </si>
  <si>
    <t>Hallazgo administrativa con presunta incidencia disciplinaria, por vulnerar el principio de planeación en la elaboración de los estudios previos del contrato de prestación de servicios 230 de 2015. 59</t>
  </si>
  <si>
    <t>Revisar los documentos que prueben  la idoneidad y experiencia del contratista ,  que son avalados por cada Subdirección y/o Oficina, con el fin de que cumplan con los requisitos establecidos en  la tabla de fijación de honorarios establecidos por la Entidad</t>
  </si>
  <si>
    <t>Revisión documentos Precontractuales</t>
  </si>
  <si>
    <t>Hallazgo administrativa con presunta incidencia disciplinaria por no realizar la afiliación ante las aseguradoras de Riesgos Laborales, en los contratos de prestación de servicios No. 308 de 2014 y 442 de 2016. 60</t>
  </si>
  <si>
    <t>Realizar la respectiva afiliación a la ARL  una vez reciba la información remitida por la OAJ</t>
  </si>
  <si>
    <t>Afiliaciones a la ARL</t>
  </si>
  <si>
    <t>Oficina Asesora Jurídica y Subdirección Corporativa y de Asuntos Disciplinarios</t>
  </si>
  <si>
    <t>Hallazgo administrativa por suscribir el convenio 361 de 2015, con persona sin capacidad jurídica. 63</t>
  </si>
  <si>
    <t>Verificar que en las carpetas de los convenios y contratos se encuentren  todos  los documentos requeridos en la etapa precontractual</t>
  </si>
  <si>
    <t xml:space="preserve">Totalidad de documentos requeridos archivados en la carpeta convenio  y/o contrato </t>
  </si>
  <si>
    <t>Hallazgo administrativa con presunta incidencia disciplinaria por no contar con los documentos que certificaran la experiencia del Coordinador General para la ejecución del Convenio 361-2015 65</t>
  </si>
  <si>
    <t>Solicitar   desde el Pliego de Condiciones y/o a  futuros contratistas  las certificaciones  de experiencia del  personal que participará en la ejecución de contrato o convenio, cuando ello se requiera y verificar las mismas.</t>
  </si>
  <si>
    <t>Cumplimiento de Requisito de experiencia</t>
  </si>
  <si>
    <t>Hallazgo administrativa con presunta incidencia disciplinaria por la no exigencia por parte de IDIGER, en la tramitación de licencias y solicitud de PIN ante la Secretaria Distrital de Ambiente para el transporte y disposición de escombros. 67</t>
  </si>
  <si>
    <t>Solicitar desde el Pliego de Condiciones y/o estudios previos,  a  futuros contratistas, en los eventos a que haya lugar, el PIN que otorga la Secretaría Distrital de Ambiente tramitado por el gestor autorizado</t>
  </si>
  <si>
    <t>Cumplimiento de requisitos para disposición de residuos sólidos.</t>
  </si>
  <si>
    <t>Hallazgo administrativa por nuevas ocupaciones que se han presentado en predios que son de propiedad de IDIGER y que fueron adecuados para los fines de suelo de protección. 69</t>
  </si>
  <si>
    <t xml:space="preserve">Establecer una estrategia Interinstitucional que minimice las posibles acciones de terceros, sobre  los predios adecuados. </t>
  </si>
  <si>
    <r>
      <rPr>
        <sz val="12"/>
        <rFont val="Calibri"/>
        <family val="2"/>
        <scheme val="minor"/>
      </rPr>
      <t>Estrategia institucional</t>
    </r>
    <r>
      <rPr>
        <u/>
        <sz val="12"/>
        <rFont val="Calibri"/>
        <family val="2"/>
        <scheme val="minor"/>
      </rPr>
      <t xml:space="preserve"> </t>
    </r>
  </si>
  <si>
    <t>Hallazgo administrativa relacionada con observaciones técnicas en el marco del contrato de obra 441 de 2015. 71</t>
  </si>
  <si>
    <r>
      <t xml:space="preserve">Estrategia institucional </t>
    </r>
    <r>
      <rPr>
        <sz val="11"/>
        <rFont val="Calibri"/>
        <family val="2"/>
        <scheme val="minor"/>
      </rPr>
      <t/>
    </r>
  </si>
  <si>
    <t>Hallazgo administrativa por no precisar en los estudios previos las actividades socio-ambientales a ejecutarse en cada predio a intervenir, especificando barrio, dirección y propiedad del predio. 73</t>
  </si>
  <si>
    <t>Especificar claramente en los procesos contractuales los predios a intervenir con todas las especificaciones que los identiquen</t>
  </si>
  <si>
    <t>Tabla de predios a intervenir</t>
  </si>
  <si>
    <t>Hallazgo Administrativa por debilidades en el cumplimiento del resultado del Convenio 361 – 2015. 75</t>
  </si>
  <si>
    <t>Solicitar a las diferentes entidades distritales y locales para que intervengan en los predios del IDIGER objeto del Convenio, acorde a sus competencias.</t>
  </si>
  <si>
    <t>Solicitud de intervención</t>
  </si>
  <si>
    <t>Hallazgo Administrativa, por cuanto el Convenio de Cooperación Internacional 519 de 2014 con la Organización Internacional para las Migraciones-OIM, no conllevo a la elaboración de la Política Pública de Reasentamiento por alto riesgo.</t>
  </si>
  <si>
    <t>Asistir a las mesas de formulación del POT con el fin de presentar las experiencias adquiridas en reasentamiento por parte del IDIGER y participar en la definición del enfoque de reasentamiento para el Distrito.</t>
  </si>
  <si>
    <t xml:space="preserve">1. Participación en las Mesas para formulación POT 
</t>
  </si>
  <si>
    <t>Se encuentra en ejecución</t>
  </si>
  <si>
    <t>Subdirección de Reducción Riesgos y Oficina Asesora de Planeación</t>
  </si>
  <si>
    <t>Oficina Asesora Jurídica y 
Subdirección de Reducción Riesgos</t>
  </si>
  <si>
    <t>Etiquetas de columna</t>
  </si>
  <si>
    <r>
      <rPr>
        <b/>
        <sz val="8"/>
        <color indexed="8"/>
        <rFont val="Arial"/>
        <family val="2"/>
      </rPr>
      <t xml:space="preserve">Diciembre 26 de 2017: </t>
    </r>
    <r>
      <rPr>
        <sz val="8"/>
        <color indexed="8"/>
        <rFont val="Arial"/>
        <family val="2"/>
      </rPr>
      <t>El mapa DDT debe construirse con la información de descargas eléctricas ocurridas entre el 01 de enero y el 31 de diciembre de 2017. Hasta que la información sea revisada y procesada en las primeras semanas del 2018 no podrá ser generado este producto.</t>
    </r>
  </si>
  <si>
    <r>
      <rPr>
        <b/>
        <sz val="8"/>
        <color indexed="8"/>
        <rFont val="Arial"/>
        <family val="2"/>
      </rPr>
      <t xml:space="preserve">Diciembre 26 de 2017: </t>
    </r>
    <r>
      <rPr>
        <sz val="8"/>
        <color indexed="8"/>
        <rFont val="Arial"/>
        <family val="2"/>
      </rPr>
      <t>Desde la Subdirección de Análisis de Riesgos se ha realizado un trabajo de capacitación a profesionales, contratistas y funcionarios con relación a la temática de descargas eléctricas. La capacitación en mención fue llevada a cabo el pasado el 13 de octubre de 2017 en el auditorio del primer piso de la sede principal del IDIGER.</t>
    </r>
  </si>
  <si>
    <t>Cuenta de (72) FECHA DE TERMINACIÓN</t>
  </si>
  <si>
    <t>Se definio Instructivo para el trámite y Expedición de CDP, RP y Cuentas de Cobro Derivadas del Convenio 001 de 2015 Suscrito entre el FONDIGER y el Jardin Botanico. Este instructivo es el que se esta aplicando para tramitar las cuentas desde el 23 de Noviembre del 2017, tal y como se evidencia en los correo adjuntos, con esta evidencias se da por cerrada la acción.</t>
  </si>
  <si>
    <t>Mediante la Resolución 852 de 19 de Diciembre se  adjudicó a la firma REDCOMPUTO LTDA, el proceso de licitación pública No IDIGER-LIC-017-2017 que tiene como fin la ADQUISICIÓN, INSTALACIÓN Y CONFIGURACIÓN DE LA INFRAESTRUCTURA TECNOLÓGICA PARA EL FORTALECIMIENTO DE LOS PROCESOS MISIONALES Y SISTEMAS DE INFORMACIÓN DE LA SUBDIRECCIÓN DE ANÁLISIS DE RIESGOS Y EFECTOS DEL CAMBIO CLIMÁTICO DE LA ENTIDAD</t>
  </si>
  <si>
    <t>Se celebro del contrato 462 de 2017 "ADQUISICIÓN DE ESTACIONES PLUVIOMÉTRICAS, ESTACIONES METEOROLÓGICAS COMPACTAS Y SENSORES DE TEMPERATURA Y HUMEDAD, PARA AMPLIAR Y FORTALECER LA RED HIDROMETEOROLÓGICA, PROPIEDAD DEL INSTITUTO DISTRITAL DE GESTIÓN DE RIESGOS Y CAMBIO CLIMÁTICO – IDIGER " y se encuentra actualmente en ejecución. 
* El pasado 19 de diciembre de 2017 mediante la Resolución 855, el IDIGER adjudicó a la firma APCYTEL SAS, el proceso de licitación pública No IDIGER-LIC-016-2017. 
* Se suscribior el Contrato 461 de 2017  para la adquisición de radiosmodem para el sistema de comunicaciones de la red hidrometeorológica se encuentra actualmente en ejecución con la firma ACERTA SOCIEDAD POR ACCIONES SIMPLIFICADA.
* Mediante el contrato 549 de 2016 actualmente en ejecución y celebrado con la firma ISEC SA, se está realizando un proceso de ampliación y mejoramiento del sistema de comunicaciones para las redes de monitoreo que administra el IDIGER.
Los procesos contractuales antes mencionados se han realizado como parte de las actividades de fortalecimiento de la red de monitoreo hidrometeorológico y del sistema de comunicaciones que administra la entidad.</t>
  </si>
  <si>
    <t xml:space="preserve">Mediante comunicación interna 2017EE12395 del 27 de Septiembre de 2017, se solicito las capacitación para el manejo y operación del SEGPLAN, Se recibió respuesta por parte de la Secretaria Distrital de Planeación mediante comunicación 2017ER17230 del 6 de Octubre del 2017.
Se realizá reunión con Secretaria Distrital de Planeación el 27 de Noviembre para la presentación de los Modulos del Sistema, Banco Distrital de Programas y Proyectos - BDPP, Esquema de seguimiento y Evaluación, Plan de Desarrollo, Plan de Acción y Fichas EBI. Se anexa Control de Asistencia
Se evidencian las actualizaciones de las ficas EBI de cada uno de los proyectos de Inversión. Quedan como evidencias la V1 y la Ultima versión de cada uno de los proyectos.
Se actualizó el Procedimiento (PENDIENTE ARCHIVAR EVIDENCIA DEL PRD) </t>
  </si>
  <si>
    <t>Mediante comunicación interna 2017EE12395 del 27 de Septiembre de 2017, se solicito las capacitación para el manejo y operación del SEGPLAN, Se recibió respuesta por parte de la Secretaria Distrital de Planeación mediante comunicación 2017ER17230 del 6 de Octubre del 2017.
Se realizá reunión con Secretaria Distrital de Planeación el 27 de Noviembre para la presentación de los Modulos del Sistema, Banco Distrital de Programas y Proyectos - BDPP, Esquema de seguimiento y Evaluación, Plan de Desarrollo, Plan de Acción y Fichas EBI. Se anexa Control de Asistencia
Se evidencian las actualizaciones de las ficas EBI de cada uno de los proyectos de Inversión. Quedan como evidencias la V1 y la Ultima versión de cada uno de los proyectos.
Se actualizó el Procedimiento (PENDIENTE ARCHIVAR EVIDENCIA DEL PRD)</t>
  </si>
  <si>
    <t>Se realizo la revisión de la Base de Datos remitida por la ARL Positiva de las personas afiliadas a la ARL frente a la base de Contratos evidenciando que se encuentran afiliados, se realiza una muestra de Certificaciones de ARL las cuales quedan como evidencia del cierre de la acción.</t>
  </si>
  <si>
    <t>Se evidencian las certificaciones de inexistencia de Planta de Personal para los contratos de prestación de servicios del FONDIGER, de los meses de agosto, septiembre, noviembre y Diciembre se anexan en NAS como evidencia. Cerrada</t>
  </si>
  <si>
    <t xml:space="preserve">Además de las evidencias anteriores, se esta revisándola cartilla de supervisión por parte de la Dirección la cual a más tardar en el mes de octubre será socializada no solamente en la intranet de la Entidad sino se dictara una charla a los supervisores de contratos. </t>
  </si>
  <si>
    <r>
      <t>Se evidencian las campañas de frente a temporada de lluvias y tormentas eléctricas.</t>
    </r>
    <r>
      <rPr>
        <b/>
        <sz val="8"/>
        <color indexed="8"/>
        <rFont val="Arial"/>
        <family val="2"/>
      </rPr>
      <t xml:space="preserve"> </t>
    </r>
    <r>
      <rPr>
        <sz val="8"/>
        <color indexed="8"/>
        <rFont val="Arial"/>
        <family val="2"/>
      </rPr>
      <t xml:space="preserve">Con el apoyo de la oficina de comunicaciones del IDIGER se ha construido y divulgado información sobre tormentas eléctricas, la cual ha sido difundida a través de la página web del IDIGER así como por sus redes sociales. http://www.idiger.gov.co/campanas </t>
    </r>
  </si>
  <si>
    <r>
      <t>Se evidencia la inclusión de la Obligación Especifica "</t>
    </r>
    <r>
      <rPr>
        <i/>
        <sz val="8"/>
        <color rgb="FF000000"/>
        <rFont val="Calibri"/>
        <family val="2"/>
        <scheme val="minor"/>
      </rPr>
      <t>Cumplir con lo establecido en el plan de gestión social, en lo referente a las estrategias, metodologías, ámbitos de aplicación -institucional y comunitario-, para crear corresponsabilidad, apropiación y sostenibilidad de las intervenciones realizadas por el IDIGER",</t>
    </r>
    <r>
      <rPr>
        <sz val="8"/>
        <color rgb="FF000000"/>
        <rFont val="Calibri"/>
        <family val="2"/>
        <scheme val="minor"/>
      </rPr>
      <t xml:space="preserve"> en el  contratios de obra revisado No. 318 de 2017 (Obligación especifica No. 28) y </t>
    </r>
  </si>
  <si>
    <t>Cuenta de ESTADO Y EVALUACIÓN ENTIDAD</t>
  </si>
  <si>
    <t>En ejecución hasta el 2018</t>
  </si>
  <si>
    <t>28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</si>
</sst>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sz val="7"/>
      <color indexed="8"/>
      <name val="Arial"/>
      <family val="2"/>
    </font>
    <font>
      <b/>
      <sz val="10"/>
      <color indexed="8"/>
      <name val="Verdana"/>
      <family val="2"/>
    </font>
    <font>
      <b/>
      <sz val="12"/>
      <color indexed="8"/>
      <name val="serif"/>
    </font>
    <font>
      <sz val="10"/>
      <color indexed="8"/>
      <name val="serif"/>
    </font>
    <font>
      <b/>
      <sz val="11"/>
      <color indexed="9"/>
      <name val="Calibri"/>
      <family val="2"/>
    </font>
    <font>
      <sz val="7.5"/>
      <color rgb="FF000000"/>
      <name val="Calibri"/>
      <family val="2"/>
      <scheme val="minor"/>
    </font>
    <font>
      <b/>
      <sz val="14"/>
      <color indexed="8"/>
      <name val="serif"/>
    </font>
    <font>
      <sz val="10"/>
      <color theme="1"/>
      <name val="Calibri"/>
      <family val="2"/>
      <scheme val="minor"/>
    </font>
    <font>
      <b/>
      <sz val="10"/>
      <color indexed="9"/>
      <name val="Calibri"/>
      <family val="2"/>
    </font>
    <font>
      <sz val="11"/>
      <color indexed="8"/>
      <name val="Calibri"/>
      <family val="2"/>
      <scheme val="minor"/>
    </font>
    <font>
      <sz val="8"/>
      <color indexed="8"/>
      <name val="Calibri"/>
      <family val="2"/>
      <scheme val="minor"/>
    </font>
    <font>
      <b/>
      <sz val="9"/>
      <color indexed="81"/>
      <name val="Tahoma"/>
      <family val="2"/>
    </font>
    <font>
      <sz val="8"/>
      <color indexed="8"/>
      <name val="Arial"/>
      <family val="2"/>
    </font>
    <font>
      <sz val="8"/>
      <color rgb="FF000000"/>
      <name val="Calibri"/>
      <family val="2"/>
      <scheme val="minor"/>
    </font>
    <font>
      <i/>
      <sz val="8"/>
      <color rgb="FF000000"/>
      <name val="Calibri"/>
      <family val="2"/>
      <scheme val="minor"/>
    </font>
    <font>
      <b/>
      <sz val="9"/>
      <color indexed="8"/>
      <name val="serif"/>
    </font>
    <font>
      <sz val="9"/>
      <color theme="1"/>
      <name val="Calibri"/>
      <family val="2"/>
      <scheme val="minor"/>
    </font>
    <font>
      <b/>
      <sz val="9"/>
      <color indexed="9"/>
      <name val="Calibri"/>
      <family val="2"/>
    </font>
    <font>
      <sz val="9"/>
      <color rgb="FF000000"/>
      <name val="Calibri"/>
      <family val="2"/>
      <scheme val="minor"/>
    </font>
    <font>
      <sz val="9"/>
      <color indexed="8"/>
      <name val="Arial"/>
      <family val="2"/>
    </font>
    <font>
      <sz val="11"/>
      <name val="Calibri"/>
      <family val="2"/>
      <scheme val="minor"/>
    </font>
    <font>
      <sz val="12"/>
      <name val="Calibri"/>
      <family val="2"/>
      <scheme val="minor"/>
    </font>
    <font>
      <u/>
      <sz val="12"/>
      <name val="Calibri"/>
      <family val="2"/>
      <scheme val="minor"/>
    </font>
    <font>
      <b/>
      <sz val="8"/>
      <color indexed="8"/>
      <name val="Arial"/>
      <family val="2"/>
    </font>
    <font>
      <sz val="8"/>
      <color rgb="FF0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patternFill>
    </fill>
    <fill>
      <patternFill patternType="solid">
        <fgColor theme="0"/>
        <bgColor indexed="64"/>
      </patternFill>
    </fill>
    <fill>
      <patternFill patternType="solid">
        <fgColor theme="0"/>
        <bgColor indexed="11"/>
      </patternFill>
    </fill>
    <fill>
      <patternFill patternType="solid">
        <fgColor indexed="9"/>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 fillId="0" borderId="0"/>
    <xf numFmtId="0" fontId="28" fillId="0" borderId="0"/>
    <xf numFmtId="0" fontId="28" fillId="0" borderId="0"/>
    <xf numFmtId="0" fontId="28" fillId="0" borderId="0"/>
    <xf numFmtId="0" fontId="28" fillId="0" borderId="0"/>
    <xf numFmtId="9" fontId="1" fillId="0" borderId="0" applyFont="0" applyFill="0" applyBorder="0" applyAlignment="0" applyProtection="0"/>
    <xf numFmtId="0" fontId="28" fillId="0" borderId="0"/>
    <xf numFmtId="0" fontId="28" fillId="0" borderId="0"/>
  </cellStyleXfs>
  <cellXfs count="55">
    <xf numFmtId="0" fontId="0" fillId="0" borderId="0" xfId="0"/>
    <xf numFmtId="0" fontId="23" fillId="33" borderId="12"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9" fillId="34" borderId="11" xfId="0" applyNumberFormat="1" applyFont="1" applyFill="1" applyBorder="1" applyAlignment="1" applyProtection="1">
      <alignment horizontal="center" vertical="center" wrapText="1"/>
    </xf>
    <xf numFmtId="0" fontId="19" fillId="34" borderId="10" xfId="0" applyNumberFormat="1" applyFont="1" applyFill="1" applyBorder="1" applyAlignment="1" applyProtection="1">
      <alignment horizontal="left" vertical="center" wrapText="1"/>
    </xf>
    <xf numFmtId="0" fontId="24" fillId="34" borderId="10" xfId="0" applyFont="1" applyFill="1" applyBorder="1" applyAlignment="1">
      <alignment horizontal="justify" vertical="center" wrapText="1"/>
    </xf>
    <xf numFmtId="0" fontId="24" fillId="34" borderId="10" xfId="0" applyFont="1" applyFill="1" applyBorder="1" applyAlignment="1">
      <alignment horizontal="center" vertical="center" wrapText="1"/>
    </xf>
    <xf numFmtId="164" fontId="0" fillId="34" borderId="14" xfId="0" applyNumberFormat="1" applyFill="1" applyBorder="1" applyAlignment="1">
      <alignment vertical="center"/>
    </xf>
    <xf numFmtId="164" fontId="0" fillId="0" borderId="0" xfId="0" applyNumberFormat="1" applyAlignment="1">
      <alignment vertical="center"/>
    </xf>
    <xf numFmtId="0" fontId="19" fillId="34" borderId="10" xfId="0" applyNumberFormat="1" applyFont="1" applyFill="1" applyBorder="1" applyAlignment="1" applyProtection="1">
      <alignment horizontal="center" vertical="center" wrapText="1"/>
    </xf>
    <xf numFmtId="0" fontId="0" fillId="34" borderId="0" xfId="0" applyFill="1" applyAlignment="1">
      <alignment vertical="center"/>
    </xf>
    <xf numFmtId="0" fontId="0" fillId="34" borderId="0" xfId="0" applyFill="1" applyAlignment="1">
      <alignment horizontal="center" vertical="center"/>
    </xf>
    <xf numFmtId="164" fontId="0" fillId="34" borderId="0" xfId="0" applyNumberFormat="1" applyFill="1" applyAlignment="1">
      <alignment vertical="center"/>
    </xf>
    <xf numFmtId="0" fontId="19" fillId="34" borderId="10" xfId="0" applyNumberFormat="1" applyFont="1" applyFill="1" applyBorder="1" applyAlignment="1" applyProtection="1">
      <alignment horizontal="justify" vertical="center" wrapText="1"/>
    </xf>
    <xf numFmtId="14" fontId="0" fillId="34" borderId="14" xfId="0" applyNumberFormat="1" applyFill="1" applyBorder="1" applyAlignment="1">
      <alignment vertical="center"/>
    </xf>
    <xf numFmtId="0" fontId="26" fillId="0" borderId="0" xfId="0" applyFont="1" applyAlignment="1">
      <alignment vertical="center" wrapText="1"/>
    </xf>
    <xf numFmtId="0" fontId="27" fillId="33" borderId="12" xfId="0" applyFont="1" applyFill="1" applyBorder="1" applyAlignment="1">
      <alignment horizontal="center" vertical="center" wrapText="1"/>
    </xf>
    <xf numFmtId="0" fontId="27" fillId="33" borderId="13" xfId="0" applyFont="1" applyFill="1" applyBorder="1" applyAlignment="1">
      <alignment horizontal="center" vertical="center" wrapText="1"/>
    </xf>
    <xf numFmtId="164" fontId="27" fillId="33" borderId="13" xfId="0" applyNumberFormat="1" applyFont="1" applyFill="1" applyBorder="1" applyAlignment="1">
      <alignment horizontal="center" vertical="center" wrapText="1"/>
    </xf>
    <xf numFmtId="0" fontId="19" fillId="0" borderId="10" xfId="0" applyNumberFormat="1" applyFont="1" applyFill="1" applyBorder="1" applyAlignment="1" applyProtection="1">
      <alignment horizontal="left" vertical="center" wrapText="1"/>
    </xf>
    <xf numFmtId="14" fontId="29" fillId="36" borderId="14" xfId="0" applyNumberFormat="1" applyFont="1" applyFill="1" applyBorder="1" applyAlignment="1" applyProtection="1">
      <alignment horizontal="left" vertical="center"/>
      <protection locked="0"/>
    </xf>
    <xf numFmtId="0" fontId="24" fillId="0" borderId="10" xfId="0" applyFont="1" applyBorder="1" applyAlignment="1">
      <alignment horizontal="left" vertical="center" wrapText="1"/>
    </xf>
    <xf numFmtId="0" fontId="20" fillId="34" borderId="0" xfId="0" applyNumberFormat="1" applyFont="1" applyFill="1" applyBorder="1" applyAlignment="1" applyProtection="1">
      <alignment horizontal="center" vertical="center" wrapText="1"/>
    </xf>
    <xf numFmtId="0" fontId="22" fillId="34" borderId="0" xfId="0" applyNumberFormat="1" applyFont="1" applyFill="1" applyBorder="1" applyAlignment="1" applyProtection="1">
      <alignment horizontal="center" vertical="center" wrapText="1"/>
    </xf>
    <xf numFmtId="0" fontId="21" fillId="34" borderId="0" xfId="0" applyNumberFormat="1" applyFont="1" applyFill="1" applyBorder="1" applyAlignment="1" applyProtection="1">
      <alignment vertical="center" wrapText="1"/>
    </xf>
    <xf numFmtId="0" fontId="21" fillId="37" borderId="0" xfId="0" applyNumberFormat="1" applyFont="1" applyFill="1" applyBorder="1" applyAlignment="1" applyProtection="1">
      <alignment horizontal="center" vertical="center" wrapText="1"/>
    </xf>
    <xf numFmtId="0" fontId="0" fillId="34" borderId="0" xfId="0" applyFill="1" applyAlignment="1">
      <alignment vertical="center" wrapText="1"/>
    </xf>
    <xf numFmtId="0" fontId="0" fillId="34" borderId="14" xfId="0" applyFill="1" applyBorder="1" applyAlignment="1">
      <alignment vertical="center" wrapText="1"/>
    </xf>
    <xf numFmtId="0" fontId="0" fillId="0" borderId="0" xfId="0" applyAlignment="1">
      <alignment vertical="center" wrapText="1"/>
    </xf>
    <xf numFmtId="0" fontId="0" fillId="0" borderId="0" xfId="0" pivotButton="1"/>
    <xf numFmtId="0" fontId="0" fillId="0" borderId="0" xfId="0" applyAlignment="1">
      <alignment horizontal="left"/>
    </xf>
    <xf numFmtId="14" fontId="19" fillId="34" borderId="10" xfId="0" applyNumberFormat="1" applyFont="1" applyFill="1" applyBorder="1" applyAlignment="1" applyProtection="1">
      <alignment horizontal="left" vertical="center" wrapText="1"/>
    </xf>
    <xf numFmtId="0" fontId="0" fillId="0" borderId="0" xfId="0" applyAlignment="1">
      <alignment horizontal="left" indent="1"/>
    </xf>
    <xf numFmtId="0" fontId="31" fillId="35" borderId="10" xfId="0" applyNumberFormat="1" applyFont="1" applyFill="1" applyBorder="1" applyAlignment="1" applyProtection="1">
      <alignment horizontal="left" vertical="center" wrapText="1"/>
    </xf>
    <xf numFmtId="0" fontId="32" fillId="34" borderId="10" xfId="0" applyFont="1" applyFill="1" applyBorder="1" applyAlignment="1">
      <alignment horizontal="justify" vertical="center" wrapText="1"/>
    </xf>
    <xf numFmtId="0" fontId="31" fillId="35" borderId="10" xfId="0" applyNumberFormat="1" applyFont="1" applyFill="1" applyBorder="1" applyAlignment="1" applyProtection="1">
      <alignment horizontal="justify" vertical="center" wrapText="1"/>
    </xf>
    <xf numFmtId="0" fontId="34" fillId="34" borderId="0" xfId="0" applyNumberFormat="1" applyFont="1" applyFill="1" applyBorder="1" applyAlignment="1" applyProtection="1">
      <alignment vertical="center" wrapText="1"/>
    </xf>
    <xf numFmtId="0" fontId="35" fillId="34" borderId="0" xfId="0" applyFont="1" applyFill="1" applyAlignment="1">
      <alignment vertical="center"/>
    </xf>
    <xf numFmtId="0" fontId="36" fillId="33" borderId="13" xfId="0" applyFont="1" applyFill="1" applyBorder="1" applyAlignment="1">
      <alignment horizontal="center" vertical="center" wrapText="1"/>
    </xf>
    <xf numFmtId="0" fontId="37" fillId="34" borderId="10" xfId="0" applyFont="1" applyFill="1" applyBorder="1" applyAlignment="1">
      <alignment horizontal="justify" vertical="center" wrapText="1"/>
    </xf>
    <xf numFmtId="0" fontId="35" fillId="0" borderId="0" xfId="0" applyFont="1" applyAlignment="1">
      <alignment vertical="center"/>
    </xf>
    <xf numFmtId="0" fontId="38" fillId="35" borderId="10" xfId="0" applyNumberFormat="1" applyFont="1" applyFill="1" applyBorder="1" applyAlignment="1" applyProtection="1">
      <alignment horizontal="justify" vertical="center" wrapText="1"/>
    </xf>
    <xf numFmtId="0" fontId="0" fillId="0" borderId="0" xfId="0" applyNumberFormat="1"/>
    <xf numFmtId="14" fontId="0" fillId="0" borderId="0" xfId="0" applyNumberFormat="1" applyAlignment="1">
      <alignment horizontal="left"/>
    </xf>
    <xf numFmtId="0" fontId="0" fillId="0" borderId="0" xfId="0" pivotButton="1" applyAlignment="1">
      <alignment wrapText="1"/>
    </xf>
    <xf numFmtId="0" fontId="0" fillId="0" borderId="0" xfId="0" applyAlignment="1">
      <alignment wrapText="1"/>
    </xf>
    <xf numFmtId="0" fontId="25" fillId="34" borderId="0" xfId="0" applyNumberFormat="1" applyFont="1" applyFill="1" applyBorder="1" applyAlignment="1" applyProtection="1">
      <alignment horizontal="center" vertical="center" wrapText="1"/>
    </xf>
    <xf numFmtId="0" fontId="34" fillId="34" borderId="0" xfId="0" applyNumberFormat="1" applyFont="1" applyFill="1" applyBorder="1" applyAlignment="1" applyProtection="1">
      <alignment horizontal="center" vertical="center" wrapText="1"/>
    </xf>
    <xf numFmtId="0" fontId="21" fillId="37" borderId="0" xfId="0" applyNumberFormat="1" applyFont="1" applyFill="1" applyBorder="1" applyAlignment="1" applyProtection="1">
      <alignment horizontal="center" vertical="center" wrapText="1"/>
    </xf>
    <xf numFmtId="0" fontId="43" fillId="34" borderId="10" xfId="0" applyFont="1" applyFill="1" applyBorder="1" applyAlignment="1">
      <alignment horizontal="justify" vertical="center" wrapText="1"/>
    </xf>
    <xf numFmtId="0" fontId="0" fillId="0" borderId="0" xfId="0" applyNumberFormat="1" applyAlignment="1">
      <alignment horizontal="center" vertical="center"/>
    </xf>
    <xf numFmtId="9" fontId="0" fillId="0" borderId="0" xfId="48" applyFont="1" applyAlignment="1">
      <alignment horizontal="center" vertical="center"/>
    </xf>
    <xf numFmtId="0" fontId="0" fillId="0" borderId="0" xfId="0" pivotButton="1" applyAlignment="1">
      <alignment horizontal="center" vertical="center"/>
    </xf>
    <xf numFmtId="0" fontId="0" fillId="0" borderId="0" xfId="0" applyAlignment="1">
      <alignment horizontal="center" vertical="center" wrapText="1"/>
    </xf>
  </cellXfs>
  <cellStyles count="51">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yperlink" xfId="42"/>
    <cellStyle name="Incorrecto" xfId="7" builtinId="27" customBuiltin="1"/>
    <cellStyle name="Neutral" xfId="8" builtinId="28" customBuiltin="1"/>
    <cellStyle name="Normal" xfId="0" builtinId="0"/>
    <cellStyle name="Normal 2" xfId="49"/>
    <cellStyle name="Normal 3" xfId="44"/>
    <cellStyle name="Normal 4" xfId="45"/>
    <cellStyle name="Normal 5" xfId="46"/>
    <cellStyle name="Normal 6" xfId="50"/>
    <cellStyle name="Normal 7" xfId="47"/>
    <cellStyle name="Normal 8" xfId="43"/>
    <cellStyle name="Notas" xfId="15" builtinId="10" customBuiltin="1"/>
    <cellStyle name="Porcentaje" xfId="48"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196">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ana Constanza Ramirez" refreshedDate="43097.91489861111" createdVersion="4" refreshedVersion="4" minRefreshableVersion="3" recordCount="130">
  <cacheSource type="worksheet">
    <worksheetSource ref="A5:T135" sheet="Consolidado"/>
  </cacheSource>
  <cacheFields count="20">
    <cacheField name="#" numFmtId="0">
      <sharedItems containsSemiMixedTypes="0" containsString="0" containsNumber="1" containsInteger="1" minValue="1" maxValue="105"/>
    </cacheField>
    <cacheField name="CÓDIGO DE LA ENTIDAD" numFmtId="0">
      <sharedItems containsMixedTypes="1" containsNumber="1" containsInteger="1" minValue="203" maxValue="203"/>
    </cacheField>
    <cacheField name="VIGENCIA PAD AUDITORIA o VISITA" numFmtId="0">
      <sharedItems containsSemiMixedTypes="0" containsString="0" containsNumber="1" containsInteger="1" minValue="2015" maxValue="2017" count="3">
        <n v="2016"/>
        <n v="2015"/>
        <n v="2017"/>
      </sharedItems>
    </cacheField>
    <cacheField name="CODIGO AUDITORIA SEGÚN PAD DE LA VIGENCIA" numFmtId="0">
      <sharedItems containsSemiMixedTypes="0" containsString="0" containsNumber="1" containsInteger="1" minValue="47" maxValue="293" count="8">
        <n v="63"/>
        <n v="71"/>
        <n v="79"/>
        <n v="281"/>
        <n v="293"/>
        <n v="47"/>
        <n v="51"/>
        <n v="58"/>
      </sharedItems>
    </cacheField>
    <cacheField name="No. HALLAZGO o Numeral del Informe de la Auditoría o Visita" numFmtId="0">
      <sharedItems/>
    </cacheField>
    <cacheField name="CODIGO ACCION" numFmtId="0">
      <sharedItems containsSemiMixedTypes="0" containsString="0" containsNumber="1" containsInteger="1" minValue="1" maxValue="6"/>
    </cacheField>
    <cacheField name="MODALIDAD" numFmtId="0">
      <sharedItems/>
    </cacheField>
    <cacheField name="COMPONENTE" numFmtId="0">
      <sharedItems/>
    </cacheField>
    <cacheField name="FACTOR" numFmtId="0">
      <sharedItems/>
    </cacheField>
    <cacheField name="TIPO" numFmtId="0">
      <sharedItems count="3">
        <s v="HALLAZGO ADMINISTRATIVO CON PRESUNTA INCIDENCIA DISCIPLINARIA Y  FISCAL"/>
        <s v="HALLAZGO ADMINISTRATIVO"/>
        <s v="HALLAZGO ADMINISTRATIVO CON PRESUNTA INCIDENCIA DISCIPLINARIA"/>
      </sharedItems>
    </cacheField>
    <cacheField name="DESCRIPCIÓN DEL HALLAZGO" numFmtId="0">
      <sharedItems longText="1"/>
    </cacheField>
    <cacheField name="(36) DESCRIPCIÓN ACCION" numFmtId="0">
      <sharedItems longText="1"/>
    </cacheField>
    <cacheField name="VARIABLES DEL INDICADOR" numFmtId="0">
      <sharedItems/>
    </cacheField>
    <cacheField name="(64) AREA RESPONSABLE" numFmtId="0">
      <sharedItems/>
    </cacheField>
    <cacheField name="(72) FECHA DE TERMINACIÓN" numFmtId="14">
      <sharedItems containsSemiMixedTypes="0" containsNonDate="0" containsDate="1" containsString="0" minDate="2016-05-04T00:00:00" maxDate="2018-11-22T00:00:00" count="13">
        <d v="2016-12-31T00:00:00"/>
        <d v="2016-10-30T00:00:00"/>
        <d v="2016-05-04T00:00:00"/>
        <d v="2017-10-24T00:00:00"/>
        <d v="2017-12-23T00:00:00"/>
        <d v="2018-05-24T00:00:00"/>
        <d v="2017-12-31T00:00:00"/>
        <d v="2018-03-30T00:00:00"/>
        <d v="2018-08-23T00:00:00"/>
        <d v="2018-01-30T00:00:00"/>
        <d v="2018-11-20T00:00:00"/>
        <d v="2018-11-21T00:00:00"/>
        <d v="2018-02-28T00:00:00"/>
      </sharedItems>
    </cacheField>
    <cacheField name="RESULTADO INDICADOR" numFmtId="0">
      <sharedItems containsSemiMixedTypes="0" containsString="0" containsNumber="1" containsInteger="1" minValue="0" maxValue="100"/>
    </cacheField>
    <cacheField name="ANÁLISIS SEGUIMIENTO ENTIDAD" numFmtId="0">
      <sharedItems longText="1"/>
    </cacheField>
    <cacheField name="EFICACIA ENTIDAD" numFmtId="0">
      <sharedItems containsString="0" containsBlank="1" containsNumber="1" containsInteger="1" minValue="0" maxValue="100"/>
    </cacheField>
    <cacheField name="ESTADO Y EVALUACIÓN ENTIDAD" numFmtId="0">
      <sharedItems containsBlank="1" count="3">
        <s v="ABIERTA"/>
        <s v="CERRADA"/>
        <m u="1"/>
      </sharedItems>
    </cacheField>
    <cacheField name="FECHA SEGUIMIENTO" numFmtId="0">
      <sharedItems containsNonDate="0" containsDate="1" containsString="0" containsBlank="1" minDate="2017-01-11T00:00:00" maxDate="2017-12-29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n v="1"/>
    <s v="203"/>
    <x v="0"/>
    <x v="0"/>
    <s v="2.1.3.1"/>
    <n v="1"/>
    <s v="01 - AUDITORIA DE REGULARIDAD"/>
    <s v="Control Gestión"/>
    <s v="Gestión Contractual"/>
    <x v="0"/>
    <s v="HALLAZGO ADMINISTRATIVO CON PRESUNTA INCIDENCIA DISCIPLINARIA Y  FISCAL : POR NO HACER EFECTIVA LA EXCLUSIÓN DEL IVA COMO ELEMENTO DETERMINANTE EN EL VALOR DEL CONTRATO NO. 486 DE 2014, EL CUAL SE CELEBRÓ PARA LA COMPRA, INSTALACIÓN Y PUESTA EN SERVICIO DE UN SISTEMA DE RADAR METEOROLÓGICO DOPPLER, CUYO EQUIPO ESTÁ EXENTO DE ESTE PAGO, EN CUANTÍA DE $337.920.089."/>
    <s v="LLEVAR A CABO LAS ACCIONES NECESARIAS, PARA EL CUMPLIMIENTO DE LA OBLIGACIÓN 13 A CARGO DEL CONTRATISTA"/>
    <s v="ACCIONES CUMPLIDAS/ ACCIONES REQUERIDAS"/>
    <s v="Oficina Asesora Jurídica y Supervisores de Contrato"/>
    <x v="0"/>
    <n v="90"/>
    <s v="La entidad realizo las siguientes acciones  para asegurar el cumplimento a la obligación 13 del contrato 486 de 2014, es importante señalar que este tramite solo se podía realizar hasta que el RADAR estuviera en Colombia, dado que se debían diligenciar unos formatos con información de seriales y características de los equipos instalados y de la ubicación:_x000a_- El 22 de Diciembre del 2015 mediante comunicación al ANLA se dio inicio a los trámites para la obtención de la exclusión del IVA, respecto a los elementos que componen el RADAR. _x000a_- El 4 de Marzo de 2016 mediante correo electrónico el ANLA informa al contratista que el tramites tenia un costo de $10.203.000, comunicación trasladada al representante legal de UNICOM_x000a_- El 6 de Junio el Representante Legal de UNICOM S.A.S remite mediante correo electrónico el soporte del pago dirigido a la Dra. Gloria Elvira Ortiz Caicedo - Subdirectora Administrativa y Financiera del ANLA_x000a_- El 15 de Julio 2016 se notifica del Auto 2954 del 7 de Julio de 2016 &quot;Por la cual se inicia tramite administrativo de certificación de exclusión sobre las Ventas - IVA y se toman otras determinaciones&quot;_x000a_- El 28 de Septiembre de 2016, la ANLA, envía citación para que el IDIGER se notifique personalmente de Certificación No. 1062 del 29 de Septiembre del 2016  Por la cual se certifica que son acreditables los elementos objeto de la solicitud de exclusión del impuesto sobre las Ventas IVA, presentado por la empresa UNICOM y el IDIGER y se toman otras determinaciones&quot; certificación dela cual el IDIGER se notifica personalmente el 30 de Septiembre de 2016._x000a_- El mismo 30 de septiembre se envía comunicación al Representante legal de UNICOMP S.A.S informándole que se recibió notificación de la citación por parte del ANLA para notificarnos de la certificación 1062 de 2016._x000a_- El 2 de Noviembre de 2016 se le comunica al representante legal de UNICOM que por favor realice el tramite pertinente para que le hagan la devolución del IVA correspondiente y el cual está a su cargo._x000a_Con estas acciones se da por cumplida esta acción, haciendo la salvedad que si el contratista no realiza el tramite de devolución ante la DIAN se iniciaran las acciones Judiciales pertinente que implicara otros proceso._x000a_- El 10 de Julio de 2017 El contratista UNICOM realizó un pago a favor  de la Secretaria de Hacienda por la suma de $ 14.361,604. La Secretaria de Hacienda del IDIGER diligenciar un formato el cual se remitió el pasado 8 de Agosto, para efectos de legalizar la procedencia de estos recursos consignados por UNICOM._x000a_- El 23 de Agosto de 2017 Teniendo en cuenta que el contratista UNICOM no ha realizado la devolución total correspondiente del IVA certificado por el ANLA como excluido, se presento solicitud de Conciliación ante la Procuraduría General de la Nación para asuntos Administrativos con el fin de llenar el prerrequisito para presentar medio de control contractual, por el incumplimiento a la obligación No.13 a cargo del contratista. _x000a_-  El 31 de Agosto de 2017 La Procuraduría 139 Judicial II para asuntos Administrativos mediante  Auto No. 382 de 2017 declaró que el asunto de la referencia no es susceptible de conciliación por lo que el 14 de septiembre de 2017 se interpone recursos de reposición contra el mencionado auto.  La Procuraduría 139, revoca su decisión y ordena fijar audiencia de conciliación para el próximo 10 de Octubre del 2017."/>
    <n v="90"/>
    <x v="0"/>
    <d v="2017-10-11T00:00:00"/>
  </r>
  <r>
    <n v="2"/>
    <s v="203"/>
    <x v="0"/>
    <x v="0"/>
    <s v="2.2.1.1.2"/>
    <n v="1"/>
    <s v="01 - AUDITORIA DE REGULARIDAD"/>
    <s v="Control de Resultados"/>
    <s v="Planes, Programas y Proyectos"/>
    <x v="1"/>
    <s v="HALLAZGO ADMINISTRATIVO: AL NO EVIDENCIARSE LE IMPLEMENTACIÓN DEL INSTRUMENTO 2, COMO PARTE INTEGRAL DEL PROCESO DE REASENTAMIENTO DE FAMILIAS EN ALTO RIESGO NO MITIGABLE."/>
    <s v="EVALUAR LA PERTINENCIA DE LOS INSTRUMENTOS Y ESTRATEGIA DE REASENTAMIENTOS EN EL MEPOT PARA DETERMINAR LA VIABILIDAD DE SU IMPLEMENTACIÓN FRENTE AL POT VIGENTE."/>
    <s v="1  DOCUMENTO DE EVALUACIÓN DE LAS ESTRATEGIAS"/>
    <s v="Subdirección de Reducción Riesgos"/>
    <x v="0"/>
    <n v="100"/>
    <s v="La Subdirección de Reducción de Riesgos, indica que el instrumento definido en ese momento fue utilizado en el Decreto 364 de 2013 en los articulos del 503 al 506, pero al quedar  suspendido por medida cautelar según Auto CE 624 de 2014, sigue siendo inviable utilizarlos en el POT vigente en el Decreto 190 de 2004. Los instrumentos no pueden ser modificados  hasta tanto no se formule y adopte  una nueva modificación al POT. Cuando sea adoptado el nuevo POT, se ajustarán los instrumentos que corresponda. Por lo anterior la Oficina de Control Interno del IDIGER da por cerrada la acción, tal y como queda plasmada en el acta de seguimiento del Plan de Mejoramiento con la Subdirección de Reducción y Adaptación para el cambio climatico del 5 de Octubre que reposa en CI."/>
    <n v="100"/>
    <x v="1"/>
    <d v="2017-01-11T00:00:00"/>
  </r>
  <r>
    <n v="3"/>
    <s v="203"/>
    <x v="0"/>
    <x v="1"/>
    <s v="3.1.1"/>
    <n v="1"/>
    <s v="02 - AUDITORIA DE DESEMPEÑO"/>
    <s v="Control Gestión"/>
    <s v="Gestión Contractual"/>
    <x v="2"/>
    <s v="HALLAZGO ADMINISTRATIVO CON PRESUNTA INCIDENCIA DISCIPLINARIA PORQUE SE INCUMPLIERON Y/O SE OMITIERON LOS TÉRMINOS PARA LA PUBLICACIÓN EN LA PÁGINA DEL SECOP DE LOS DOCUMENTOS Y ACTOS ADMINISTRATIVOS DE LOS CONTRATOS NOS. 610-2013; 462-2014; 255-2015; 180-2015; 112-2015; 338-2015; 208-2015; 259-2015; 172-2015; 649-2013 Y LOS CONVENIOS 195, 492 Y 514 DE 2014"/>
    <s v="PROFERIR COMUNICACIÓN INTERNA CON LOS LINEAMIENTOS  Y TÉRMINOS PARA LA REMISIÓN DE DOCUMENTOS QUE SE DEBEN  PUBLICAR EN EL SECOP, A LAS DISTINTAS AREAS ENCARGADAS DE SU EMISIÓN Y/O PROYECCIÓN"/>
    <s v="COMUNICACIÓN INTERNA REMITIDA/ COMUNICACIÓN INTERNA PROYECTADA"/>
    <s v="Oficina Asesora Jurídica"/>
    <x v="1"/>
    <n v="100"/>
    <s v="Se han enviado sendas comunicaciones a las Subdirecciones y Oficinas con el fin de que remitan dentro del término legal los informes y demás documentos contractuales para que la oficina asesora Jurídica los publique en el  SECOP:  PUBLICACIÓN ACTAS ADMINISTRATIVOS DEL PROCESO DE CONTRATACIÓN:2017IE2368 del 21 de Junio del 2017;  2017IE2742 del 24 de Julio; 2017IE3447  del 18 Sep 2017. Y Frente a la Publicación de los Informes de Actividades de los Contratos de Prestación de Servicio en el SECOP las siguientes comunicaciones: :2017IE2369 del 21 de Junio del 2017;  2017IE2743 del 24 de Julio; 2017IE3446  del 18 Sep 2017.  Además por parte de la persona que maneja el SECOP en el grupo contractual se envían correos tanto al Supervisor con copia al Contratista y Jefe del Área para que remitan los documentos."/>
    <n v="100"/>
    <x v="1"/>
    <d v="2017-01-11T00:00:00"/>
  </r>
  <r>
    <n v="4"/>
    <s v="203"/>
    <x v="0"/>
    <x v="1"/>
    <s v="3.1.1"/>
    <n v="2"/>
    <s v="02 - AUDITORIA DE DESEMPEÑO"/>
    <s v="Control Gestión"/>
    <s v="Gestión Contractual"/>
    <x v="2"/>
    <s v="HALLAZGO ADMINISTRATIVO CON PRESUNTA INCIDENCIA DISCIPLINARIA PORQUE SE INCUMPLIERON Y/O SE OMITIERON LOS TÉRMINOS PARA LA PUBLICACIÓN EN LA PÁGINA DEL SECOP DE LOS DOCUMENTOS Y ACTOS ADMINISTRATIVOS DE LOS CONTRATOS NOS. 610-2013; 462-2014; 255-2015; 180-2015; 112-2015; 338-2015; 208-2015; 259-2015; 172-2015; 649-2013 Y LOS CONVENIOS 195, 492 Y 514 DE 2014"/>
    <s v="ANALIZAR Y REASIGNAR LAS FUNCIONES DEL CARGUE DE LA DOCUMENTACIÓN Y ACTOS ADMINISTRATIVOS QUE SURGEN DURANTE EL PROCESO CONTRACTUAL, EN EL PERSONAL DEL AREA DE CONTRACIÓN DE LA OFICINA ASESORA JURIDCIA, EN LA PLATAFORMA DEL SECOP"/>
    <s v="ASIGNACIÓN DEL 100% DE DOCUMENTACIÓN DEL PROCESO CONTRACTUAL EN EL PERSONAL DE CONTRATACIÓN DE LA OFICINA ASESORA JURIDICA"/>
    <s v="Oficina Asesora Jurídica"/>
    <x v="1"/>
    <n v="100"/>
    <s v="A partir del mes de agosto de 2016 y con la reestructuración de las responsabilidades asignadas al personal que contribuye en el Proceso de Gestión Contractual, se hizo la distribución del cargue de la información del SECOP, así:_x000a_- Daniel David Marín Arcila: Contrato de Prestación de Servicios de Apoyo No. 389 de 2016, dentro de sus obligaciones contractuales se encuentra la 4.&quot;(...) Apoyar en la publicación en el SECOP y en Contratación a la Vista de los procesos precontractuales y contractuales que adelante la Entidad (...)&quot;_x000a_- Sandra Yiseli  Ramirez Camacho: Auxiliar Administrativo, realiza cargue de aquellos documentos contractuales en el SECOP que se generan a partir de la suscripción de la Minuta del Contrato hasta su liquidación._x000a_- Olga Constanza Serrano: Profesional Especializado tiene dentro de sus obligaciones &quot;10. Revisar que la apertura, ejecución y terminación de los procesos contractuales sea reportada en el Portal Único de Contratación, para el cumplimiento de la agenda de conectividad y los principios generales de la contratación&quot;._x000a__x000a_Se estableció que  dentro del grupo precontractual  se designo una persona para que se encargue de subir toda la información hasta la resolución de adjudicación en el SECOP, lo cual debe constar en la carpeta que se entrega al grupo contractual. En el grupo contractual se publica desde el contrato hasta la liquidación, de tal forma que la persona que tiene a cargo esta función  le hace seguimiento continuo solicitando documentación e informes tanto a los contratistas, supervisores y Jefes de área. "/>
    <n v="100"/>
    <x v="1"/>
    <d v="2017-01-11T00:00:00"/>
  </r>
  <r>
    <n v="5"/>
    <s v="203"/>
    <x v="0"/>
    <x v="1"/>
    <s v="3.1.3"/>
    <n v="1"/>
    <s v="02 - AUDITORIA DE DESEMPEÑO"/>
    <s v="Control Gestión"/>
    <s v="Gestión Contractual"/>
    <x v="1"/>
    <s v="HALLAZGO ADMINISTRATIVO POR LA FALTA DE UN CONTROL Y SEGUIMIENTO JURÍDICO AL CONVENIO 195 DE 2014"/>
    <s v="INSTRUIR A LOS FUNCIONARIOS Y CONTRATISTAS RESPONSABLES DE LA ELABORACIÓN DE ADICIONES DEL DEBIDO CUIDADO"/>
    <s v="INSTRUCCIÓN O COMUNICACIÓN IMPARTIDA / COMUNICACIÓN O INSTRUCCIÓN PROYECTADA"/>
    <s v="Oficina Asesora Jurídica"/>
    <x v="1"/>
    <n v="100"/>
    <s v="Se evidencian Comunicación Interna 2017IE419 del 1 de Febrero del 2017 Asunto: &quot;Radicación de Solicitudes Contractuales y Seguimiento Contractual&quot;, donde se dan lineamientos frente a las modificaciones de los contratos.  Y correos electrónicos a los responsables de la elaboración de las modificaciones de los contratos con instrucciones especificas por parte del personal de apoyo de la Oficina Asesora Jurídica que revisa las solicitudes de  modificación a la minuta._x000a__x000a_A partir de Agosto de 2016 cualquier prorroga o adición a contrato, se realiza de acuerdo con lo estipulado en la norma,  sin tener en cuenta que en el cuerpo del contrato indique que &quot;hasta que se venza el plazo de ejecución o hasta agotar recursos&quot; casos en los cuales antes de que finalice el plazo del contrato y mediante una modificación se prorroga el mismo hasta agotar los recursos. "/>
    <n v="100"/>
    <x v="1"/>
    <d v="2017-01-11T00:00:00"/>
  </r>
  <r>
    <n v="6"/>
    <s v="203"/>
    <x v="1"/>
    <x v="2"/>
    <s v="2.1.3.1"/>
    <n v="1"/>
    <s v="01 - AUDITORIA DE REGULARIDAD"/>
    <s v="Control Gestión"/>
    <s v="Gestión Contractual"/>
    <x v="2"/>
    <s v="2.1.3.1 HALLAZGO DE CARÁCTER ADMINISTRATIVO CON PRESUNTA INCIDENCIA DISCIPLINARIA, POR LA NO PUBLICACIÓN DE DOCUMENTOS DEL PROCESO CONTRACTUAL EN LA PÁGINA DE SECOP DE CONFORMIDAD CON LO DISPUESTO EN EL DECRETO 1510 DEL 2013."/>
    <s v="OFICIAR LA OBLIGACIÓN DE EFECTUAR LA PUBLICACIÓN DE TODOS LOS ACTOS ADMINISTRATIVOS CONTRACTUALES Y  REALIZAR SEGUIMIENTO"/>
    <s v="NUMERO DE ACTOS ADMINISTRATIVOS CONTRACTUALES PUBLICADOS / NÚMERO DE CONTRATOS"/>
    <s v="Oficina Asesora Jurídica"/>
    <x v="2"/>
    <n v="100"/>
    <s v="Se han enviado sendas comunicaciones a las Subdirecciones y Oficinas con el fin de que remitan dentro del término legal los informes y demás documentos contractuales para que la oficina asesora Jurídica los publique en el  SECOP:  PUBLICACIÓN ACTAS ADMINISTRATIVOS DEL PROCESO DE CONTRATACIÓN:2017IE2368 del 21 de Junio del 2017;  2017IE2742 del 24 de Julio; 2017IE3447  del 18 Sep 2017. Y Frente a la Publicación de los Informes de Actividades de los Contratos de Prestación de Servicio en el SECOP las siguientes comunicaciones: :2017IE2369 del 21 de Junio del 2017;  2017IE2743 del 24 de Julio; 2017IE3446  del 18 Sep 2017.  Además por parte de la persona que maneja el SECOP en el grupo contractual se envían correos tanto al Supervisor con copia al Contratista y Jefe del Área para que remitan los documentos."/>
    <n v="100"/>
    <x v="1"/>
    <d v="2017-01-11T00:00:00"/>
  </r>
  <r>
    <n v="7"/>
    <s v="203"/>
    <x v="0"/>
    <x v="3"/>
    <s v="3.1.1"/>
    <n v="2"/>
    <s v="02 - AUDITORIA DE DESEMPEÑO"/>
    <s v="Control Gestión"/>
    <s v="Gestión Contractual"/>
    <x v="1"/>
    <s v="HALLAZGO ADMINISTRATIVO: “POR LA NO PUBLICACIÓN DE DOCUMENTOS DEL PROCESO CONTRACTUAL EN LA PÁGINA DE SECOP DEL CONVENIO NO. 001 DE 2015&quot;"/>
    <s v="REALIZAR REVISIÓN PERIÓDICA POR PARTE DE LA OFICINA ASESORA JURÍDICA, CON EL FIN DE VERIFICAR EL CARGUE DE LA DOCUMENTACIÓN DE LOS PROCESOS CONTRACTUALES EN EL SECOP"/>
    <s v="NÚMERO DE  REVISIONES REALIZADAS/ NÚMERO DE REVISIONES PROGRAMADAS"/>
    <s v="Oficina Asesora Jurídica"/>
    <x v="3"/>
    <n v="100"/>
    <s v="Se remite comunicación interna el 2 de Enero del 2017, por parte de la Jefe de la Oficina Asesora Jurídica dando  lineamientos frente a los procesos contractuales y su respectivo seguimiento._x000a__x000a_Se evidencias actas de seguimiento a la publicación de documentos en el SECOP por parte de la Profesional Especializado Grado 29 de Jurídica y contratista asignada al seguimiento del PM:  _x000a_6 de marzo (12 contratos), 14 de Marzo (16 Contratos),  30 de Marzo (20 Contratos), 4 de Mayo (5 Contratos), 12 de Julio (7 Contratos), 17 de Agosto (7 Contratos), 22 de Septiembre ( 12 Contratos). "/>
    <n v="100"/>
    <x v="1"/>
    <d v="2017-01-11T00:00:00"/>
  </r>
  <r>
    <n v="8"/>
    <s v="203"/>
    <x v="0"/>
    <x v="3"/>
    <s v="3.1.2"/>
    <n v="1"/>
    <s v="02 - AUDITORIA DE DESEMPEÑO"/>
    <s v="Control Gestión"/>
    <s v="Gestión Contractual"/>
    <x v="1"/>
    <s v="HALLAZGO ADMINISTRATIVO: “POR LA NO VERIFICACIÓN OPORTUNA DE ACTOS ADMINISTRATIVOS ENVIADOS POR EL JARDÍN BOTÁNICO AL FONDIGER, AFECTANDO LA PLANEACIÓN DE LOS CONTRATOS SUSCRITOS EN EL MARCO DEL CONVENIO 001-2015.&quot;"/>
    <s v="REALIZAR LAS REUNIONES DEL COMITÉ TÉCNICO PARA REALIZAR EL SEGUIMIENTO A LA CORRECTA EJECUCIÓN DEL PLAN DE CONTRATACIÓN Y REALIZAR LOS AJUSTES  REQUERIDOS PARA SER PRESENTADOS AL COMITÉ DIRECTIVO"/>
    <s v="COMITÉ TÉCNICO REALIZADOS / COMITÉ TÉCNICO CONVOCADOS"/>
    <s v="Subdirección de Análisis de Riesgos"/>
    <x v="3"/>
    <n v="100"/>
    <s v="Se presenta como evidencia las siguientes actas de Reunión del Comité Técnico  donde se realiza seguimiento al  Planes de acción y Plan de Contratación. La primera acta corresponde al comite Directivo  donde se aprueban los ajustes a los Planea de Acción y Planes Especificos de Contratación, tal y como lo establece la acción a realizar y las dos siguientes actas corresponden a comités técnicos, donde se eviencia el seguimiento._x000a_1 - ACTA No 4 COMITE DIRECTIVO JBB 08-08-2017, 2- ACTA COMITE TECNICO 23-08-2017 y  3- ACTA COMITE TECNICO 28-06-2017. Con estas evidencias la OCI da por cerrada la acción."/>
    <n v="100"/>
    <x v="1"/>
    <d v="2017-10-13T00:00:00"/>
  </r>
  <r>
    <n v="9"/>
    <s v="203"/>
    <x v="0"/>
    <x v="3"/>
    <s v="3.2.1"/>
    <n v="1"/>
    <s v="02 - AUDITORIA DE DESEMPEÑO"/>
    <s v="Control Gestión"/>
    <s v="Gestión Contractual"/>
    <x v="1"/>
    <s v="HALLAZGO ADMINISTRATIVO: “POR LA DEMORA REITERADA DEL IDIGER - FONDIGER EN EL PAGO DE LAS MENSUALIDADES PACTADAS EN LOS CONTRATOS DE PRESTACIÓN DE SERVICIOS PROFESIONALES NOS.1372-2015 Y 1373-2015&quot;"/>
    <s v="REVISAR Y ACTUALIZAR  PROCEDIMIENTO DE PAGOS DE FONDIGER Y NOTIFICAR A LAS ENTIDADES PARA EL RESPECTIVO CUMPLIMIENTO"/>
    <s v="PROCEDIMEINTO DE PAGOS ACTUALIZADO / PROCEDIMIENTO REVISADO"/>
    <s v="Oficina Asesora de Planeación"/>
    <x v="3"/>
    <n v="100"/>
    <s v="Se definio Instructivo para el trámite y Expedición de CDP, RP y Cuentas de Cobro Derivadas del Convenio 001 de 2015 Suscrito entre el FONDIGER y el Jardin Botanico. Este instructivo es el que se esta aplicando para tramitar las cuentas desde el 23 de Noviembre del 2017, tal y como se evidencia en los correo adjuntos, con esta evidencias se da por cerrada la acción."/>
    <n v="100"/>
    <x v="1"/>
    <d v="2017-12-28T00:00:00"/>
  </r>
  <r>
    <n v="10"/>
    <s v="203"/>
    <x v="0"/>
    <x v="3"/>
    <s v="3.2.4"/>
    <n v="1"/>
    <s v="02 - AUDITORIA DE DESEMPEÑO"/>
    <s v="Control Gestión"/>
    <s v="Gestión Contractual"/>
    <x v="1"/>
    <s v="HALLAZGO ADMINISTRATIVO: “POR LA BAJA EJECUCIÓN DEL CONTRATO INTERADMINISTRATIVO NO.1351 DE 2015&quot;"/>
    <s v="DEFINIR CON BASE EN LOS ESTUDIOS PREDIALES, PREDIOS PRIORITARIOS (AMBIENTALMENTE)  PARA LA SOLICITUD DE AVALÚOS"/>
    <s v="PREDIOS PRIORIZADOS AMBIENTALMENTE PARA REALIZAR AVÁLUO/ TOTAL DE PREDIOS"/>
    <s v="SECRETARIA DISTRITAL DE AMBIENTE  - DIRECCIÓN DE GESTIÓN AMBIENTAL"/>
    <x v="3"/>
    <n v="100"/>
    <s v="Se relaciona la respuesta y evidencias remitidas por la Jefe de la Oficina de Control Interno de la Secretaria de Ambiente en comunicación de 2017ER18291 frente al cierre del hallazgo. Teniendo en cuenta que el hallazgo fue por la baja ejecución del contrato interadministrativo No.1351 de 2015, el cual fue liquidado el 9 de Mayo de 2017, se considera solicitar el cierre del hallazgo a la Contraloría. Se deja como soporte para el cierre el acta de Liquidación del Contrato Interadministrativo 1351."/>
    <n v="100"/>
    <x v="1"/>
    <d v="2017-10-25T00:00:00"/>
  </r>
  <r>
    <n v="11"/>
    <s v="203"/>
    <x v="0"/>
    <x v="3"/>
    <s v="3.2.5"/>
    <n v="1"/>
    <s v="02 - AUDITORIA DE DESEMPEÑO"/>
    <s v="Control Gestión"/>
    <s v="Gestión Contractual"/>
    <x v="1"/>
    <s v="HALLAZGO ADMINISTRATIVO: “POR LA BAJA EJECUCIÓN TÉCNICA Y FINANCIERA DEL PLAN DE ACCIÓN DEL CONVENIO INTERADMINISTRATIVO NO. 002-2015&quot;"/>
    <s v="ANALIZAR Y DEPURAR LOS PREDIOS CON POSIBILIDADES  AMBIENTALES, SOCIALES Y ECONOMICA PARA ADELANTAR LA ADQUISICIÓN PREDIAL"/>
    <s v="PREDIOS PRIORIZADOS ADQUISICIÓN PREDIAL/ TOTAL DE PREDIOS"/>
    <s v="SECRETARIA DISTRITAL DE AMBIENTE  - DIRECCIÓN DE GESTIÓN AMBIENTAL"/>
    <x v="3"/>
    <n v="100"/>
    <s v="Se relaciona la respuesta y evidencias remitidas por la Jefe de la Oficina de Control Interno de la Secretaria de Ambiente en comunicación de 2017ER18291 frente al cierre del hallazgo. Teniendo en cuenta que el hallazgo fue por la baja ejecución del contrato interadministrativo No.002 -2015, el cual fue liquidado el 29 de Junio de 2017, se considera solicitar el cierre del hallazgo a la Contraloría. Se deja como soporte para el cierre el acta de Liquidación."/>
    <n v="100"/>
    <x v="1"/>
    <d v="2017-10-25T00:00:00"/>
  </r>
  <r>
    <n v="12"/>
    <s v="203"/>
    <x v="0"/>
    <x v="3"/>
    <s v="3.2.6"/>
    <n v="1"/>
    <s v="02 - AUDITORIA DE DESEMPEÑO"/>
    <s v="Control Gestión"/>
    <s v="Gestión Contractual"/>
    <x v="1"/>
    <s v="HALLAZGO ADMINISTRATIVO: “POR INCONSISTENCIAS Y/O FALTA DE PUBLICIDAD EN EL SECOP DEL CONVENIO INTERADMINISTRATIVO NO. 002-2015&quot;"/>
    <s v="REMITIR COMUNICACIÓN INTERNA A TODOS LOS PARTICIPES DE LAS ETAPAS DEL PROCESO CONTRACTUAL PARA ESTABLECER EL TÉRMINO DE REMISIÓN DE LOS DIFERENTES DOCUMENTOS A LA OFICINA ASESORA JURÍDICA PARA SU PUBLICACIÓN EN EL SECOP"/>
    <s v="COMUNICACIÓN INTERNA RECIBIDA POR LOS INVOLUCRADOS EN EL PROCESO CONTRACTUAL / COMUNICACIÓN INTERNA ENVIADA"/>
    <s v="Oficina Asesora Jurídica"/>
    <x v="3"/>
    <n v="100"/>
    <s v="Se remite comunicación interna  2017IE419 del el 2 de Febrero del 2017, por parte de la Jefe de la Oficina Asesora Jurídica dando  lineamientos frente a los procesos contractuales y su respectivo seguimiento._x000a__x000a_Se han enviado sendas comunicaciones a las Subdirecciones y Oficinas con el fin de que remitan dentro del término legal los informes y demás documentos contractuales para que la oficina asesora Jurídica los publique en el  SECOP:  PUBLICACIÓN ACTAS ADMINISTRATIVOS DEL PROCESO DE CONTRATACIÓN:2017IE2368 del 21 de Junio del 2017;  2017IE2742 del 24 de Julio; 2017IE3447  del 18 Sep 2017. Y Frente a la Publicación de los Informes de Actividades de los Contratos de Prestación de Servicio en el SECOP las siguientes comunicaciones: :2017IE2369 del 21 de Junio del 2017;  2017IE2743 del 24 de Julio; 2017IE3446  del 18 Sep 2017.  Además por parte de la persona que maneja el SECOP en el grupo contractual se envían correos tanto al Supervisor con copia al Contratista y Jefe del Área para que remitan los documentos."/>
    <n v="100"/>
    <x v="1"/>
    <d v="2017-02-14T00:00:00"/>
  </r>
  <r>
    <n v="13"/>
    <s v="203"/>
    <x v="0"/>
    <x v="3"/>
    <s v="3.2.6"/>
    <n v="2"/>
    <s v="02 - AUDITORIA DE DESEMPEÑO"/>
    <s v="Control Gestión"/>
    <s v="Gestión Contractual"/>
    <x v="1"/>
    <s v="HALLAZGO ADMINISTRATIVO: “POR INCONSISTENCIAS Y/O FALTA DE PUBLICIDAD EN EL SECOP DEL CONVENIO INTERADMINISTRATIVO NO. 002-2015&quot;"/>
    <s v="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
    <s v="COMUNICACIÓN INTERNA RECIBIDA POR LOS INVOLUCRADOS EN EL PROCESO CONTRACTUAL / COMUNICACIÓN INTERNA ENVIADA"/>
    <s v="SECRETARIA DISTRITAL DE AMBIENTE -SUBDIRECCIÓN CONTRACTUAL"/>
    <x v="3"/>
    <n v="100"/>
    <s v="Se relaciona la respuesta y evidencias remitidas por la Jefe de la Oficina de Control Interno de la Secretaria de Ambiente en comunicación de 2017ER18291 frente al cierre del hallazgo. Teniendo en cuenta que mediante el radicado 2017IE197977 se solicitó a los profesionales a cargo de los procesos contractuales gestionados con recursos del IDIGER proceder únicamente después de verificar que se halla surtido el requisito de publicidad en el SECOP y previa aprobación de la garantía contractual y la comunicación a los supervisores, se considera solicitar el cierre del hallazgo de contraloría. "/>
    <n v="100"/>
    <x v="1"/>
    <d v="2017-10-25T00:00:00"/>
  </r>
  <r>
    <n v="14"/>
    <s v="203"/>
    <x v="0"/>
    <x v="3"/>
    <s v="3.3.1"/>
    <n v="1"/>
    <s v="02 - AUDITORIA DE DESEMPEÑO"/>
    <s v="Control Gestión"/>
    <s v="Gestión Contractual"/>
    <x v="1"/>
    <s v="HALLAZGO ADMINISTRATIVO: “POR LA NO EJECUCIÓN DEL CONVENIO  INTERADMINISTRATIVO NO. 003-2015&quot;"/>
    <s v="ENVIAR SOLICITUD A LA SECRETARIA DISTRITAL DE AMBIENTE PARA REALIZAR EL COMITÉ TÉCNICO A FIN DE  VERIFICAR LA EJECUCIÓN DE LOS RECURSOS ASIGNADOS O EL CUMPLIMIENTO DE LAS DECISIONES DEL COMITÉ TÉCNICO"/>
    <s v="SOLICITUD DE COMITÉ TÉCNICO RADICADA EN EL SDA / SOLICITUD DE COMITÉ TÉCNICO PROYECTADA"/>
    <s v="Subdirección de Análisis de Riesgos"/>
    <x v="3"/>
    <n v="100"/>
    <s v="El convenio 003 de 2015 con la Secretaria Distrital de Ambiente se toma la decisión de liquidarlo el 17 de Agoto del 2017  y por lo anterior se da por cerrada la acción. Se anexa como soporte 1) Acta de Terminación 2) Acta de Aclaración del Acta de Terminación y 3) Acta de Liquidación. "/>
    <n v="100"/>
    <x v="1"/>
    <d v="2017-10-13T00:00:00"/>
  </r>
  <r>
    <n v="15"/>
    <s v="203"/>
    <x v="0"/>
    <x v="3"/>
    <s v="3.6.1"/>
    <n v="1"/>
    <s v="02 - AUDITORIA DE DESEMPEÑO"/>
    <s v="Control Gestión"/>
    <s v="Gestión Contractual"/>
    <x v="1"/>
    <s v="HALLAZGO ADMINISTRATIVO: “POR FALTA DE CONTROL, VIGILANCIA Y SEGUIMIENTO POR PARTE DE LA INTERVENTORÍA Y SUPERVISIÓN DEL CONTRATO 483 DE 2015 SUSCRITO POR EL INSTITUTO DISTRITAL DE GESTIÓN DE RIESGO Y CAMBIO CLIMÁTICO – IDIGER-&quot;"/>
    <s v="INCLUIR DESDE LA ETAPA PRECONTRACTUAL (ESTUDIOS, ANEXOS), COMO OBLIGACIÓN ESPECIFICA DEL CONTRATISTA EL  CUMPLIMIENTO DE LAS ACTIVIDADES O ESTRATEGIAS DEFINIDAS EN EL PLAN SOCIAL"/>
    <s v="OBLIGACIÓN ESPECIFICA PLAN SOCIAL /CONTRATOS DE OBRAS SUSCRITOS"/>
    <s v="Subdirección de Reducción Riesgos"/>
    <x v="3"/>
    <n v="100"/>
    <s v="Se evidencia la inclusión de la Obligación Especifica &quot;Cumplir con lo establecido en el plan de gestión social, en lo referente a las estrategias, metodologías, ámbitos de aplicación -institucional y comunitario-, para crear corresponsabilidad, apropiación y sostenibilidad de las intervenciones realizadas por el IDIGER&quot;, en el  contratios de obra revisado No. 318 de 2017 (Obligación especifica No. 28) y "/>
    <n v="100"/>
    <x v="1"/>
    <d v="2017-02-14T00:00:00"/>
  </r>
  <r>
    <n v="16"/>
    <s v="203"/>
    <x v="0"/>
    <x v="3"/>
    <s v="3.6.2"/>
    <n v="1"/>
    <s v="02 - AUDITORIA DE DESEMPEÑO"/>
    <s v="Control Gestión"/>
    <s v="Gestión Contractual"/>
    <x v="1"/>
    <s v="HALLAZGO ADMINISTRATIVO: “POR FALTA DE PUBLICIDAD EN EL SECOP DEL CONTRATO DE PRESTACIÓN DE SERVICIOS DE APOYO A LA GESTIÓN NO. 015 DE 2016 Y EL CONTRATO DE OBRA NO 441-2015 SUSCRITOS POR EL INSTITUTO DISTRITAL DE GESTIÓN DE RIESGO Y CAMBIO CLIMÁTICO – IDIGER-&quot;"/>
    <s v="REMITIR COMUNICACIÓN INTERNA A TODOS LOS PARTICIPES DE LAS ETAPAS DEL PROCESO CONTRACTUAL PARA ESTABLECER EL TÉRMINO DE REMISIÓN DE LOS DIFERENTES DOCUMENTOS A LA OFICINA ASESORA JURÍDICA PARA SU PUBLICACIÓN EN EL SECOP"/>
    <s v="COMUNICACIÓN INTERNA RECIBIDA POR LOS INVOLUCRADOS EN EL PROCESO CONTRACTUAL / COMUNICACIÓN INTERNA ENVIADA"/>
    <s v="Oficina Asesora Jurídica"/>
    <x v="3"/>
    <n v="100"/>
    <s v="Se remite comunicación interna el 2 de Enero del 2017, por parte de la Jefe de la Oficina Asesora Jurídica dando  lineamientos frente a los procesos contractuales y su respectivo seguimiento._x000a__x000a_A partir de Junio de 2017 se han enviado sendas comunicaciones a las Subdirecciones y Oficinas con el fin de que remitan dentro del término legal los informes y demás documentos contractuales para que la oficina asesora Jurídica los publique en el SECOP 2017IE2368, 2017IE2369, 2017IE2742, 2017IE2743, 2017IE3447, 2017IE3446.  Además por parte de la persona que maneja el SECOP en el grupo contractual se envían correos tanto al Supervisor con copia al Contratista y Jefe del Área para que remitan los documentos."/>
    <n v="20"/>
    <x v="1"/>
    <d v="2017-02-14T00:00:00"/>
  </r>
  <r>
    <n v="17"/>
    <s v="203"/>
    <x v="0"/>
    <x v="3"/>
    <s v="3.6.3"/>
    <n v="1"/>
    <s v="02 - AUDITORIA DE DESEMPEÑO"/>
    <s v="Control Gestión"/>
    <s v="Gestión Contractual"/>
    <x v="1"/>
    <s v="HALLAZGO ADMINISTRATIVO: “POR NO INCLUIR EN LOS ESTUDIOS PREVIOS LA FECHA DE ELABORACIÓN DE LOS MISMOS EN LOS CONTRATOS DE PRESTACIÓN DE SERVICIOS NOS. 015-2016 Y 027-2016 SUSCRITOS POR INSTITUTO DISTRITAL DE GESTIÓN DE RIESGO Y CAMBIO CLIMÁTICO – IDIGER-.&quot;"/>
    <s v="VERIFICAR QUE LOS DOCUMENTOS PRECONTRACTUALES TENGAN LA FECHA DE SU SUSCRIPCIÓN"/>
    <s v="NÚMERO DE PROCESOS DE CONTRATACIÓN ADELANTADOS  /NÚMERO DE SOLICITUDES  DE CONTRATACIÓN CON LOS DOCUMENTOS PRECONTRACTUALES FECHADAS"/>
    <s v="Oficina Asesora Jurídica"/>
    <x v="3"/>
    <n v="100"/>
    <s v="Se encuentra en ejecución hasta el 24/10/2017_x000a__x000a_A partir del 2017 todos los contratos de prestación de servicios inclusive los estudios previos están siendo elaborados en el aplicativos SISCO lo que garantiza que lleven la fecha de elaboración. En cuento a los procesos de contratación ( licitación, menor cuantía, subasta, etc.) se verifica por las personas que reciben las carpetas en el área precontractual que todos los documentos tengan las fechas incluidos los estudios previos, de no ser así la carpeta se devuelve al área de origen. "/>
    <n v="100"/>
    <x v="1"/>
    <d v="2017-02-14T00:00:00"/>
  </r>
  <r>
    <n v="18"/>
    <s v="203"/>
    <x v="0"/>
    <x v="3"/>
    <s v="3.6.4"/>
    <n v="1"/>
    <s v="02 - AUDITORIA DE DESEMPEÑO"/>
    <s v="Control Gestión"/>
    <s v="Gestión Contractual"/>
    <x v="1"/>
    <s v="HALLAZGO ADMINISTRATIVO: “POR DESARROLLAR ACTIVIDADES ADICIONALES AL ALCANCE DEL OBJETO CONTRACTUAL DEL CONTRATO DE PRESTACIÓN DE SERVICIOS PROFESIONALES NO.  027-2016 SUSCRITOS POR INSTITUTO DISTRITAL DE GESTIÓN DE RIESGO Y CAMBIO CLIMÁTICO – IDIGER-.&quot;"/>
    <s v="ENVIAR AVISOS O NOTAS PUBLICITARIAS A LOS SERVIDORES DEL IDIGER CON LAS RECOMENDACIONES  PARA EL EJERCICIO DE SUPERVISIÓN"/>
    <s v="NÚMERO AVISOS O NOTAS RECORDATORIAS FRENTE A LA SUPERVISIÓN DE CONTRATO ENVIADAS"/>
    <s v="Oficina Asesora Jurídica"/>
    <x v="3"/>
    <n v="100"/>
    <s v="Además de las evidencias anteriores, se esta revisándola cartilla de supervisión por parte de la Dirección la cual a más tardar en el mes de octubre será socializada no solamente en la intranet de la Entidad sino se dictara una charla a los supervisores de contratos. "/>
    <n v="0"/>
    <x v="1"/>
    <d v="2017-02-14T00:00:00"/>
  </r>
  <r>
    <n v="19"/>
    <s v="203"/>
    <x v="0"/>
    <x v="4"/>
    <s v="3.1.2.1"/>
    <n v="1"/>
    <s v="02 - AUDITORIA DE DESEMPEÑO"/>
    <s v="Control Gestión"/>
    <s v="Gestión Contractual"/>
    <x v="1"/>
    <s v="HALLAZGO ADMINISTRATIVO POR NO INCLUIR EN LOS ESTUDIOS PREVIOS UN PRONUNCIAMIENTO SOBRE LA NECESIDAD DE CONTAR CON INTERVENTORÍA, EN LOS CASOS PREVISTOS EN LA LEY"/>
    <s v="JUSTIFICAR POR  LAS SUBDIRECCIONES U OFCINAS,  LA NECESIDAD DE CONTAR CON INTERVENTORIA EN AQUELLOS CASOS  QUE POR LEY  NO SEA OBLIGATORIO Y SE REQUIERA"/>
    <s v="JUSTIFICACIÓN DE LA NECESIDAD DE CONTAR CON INTERVENTORIA EN LOS CASOS REQUERIDOS POR LA LEY Y EN LOS QUE SE CONSIDERES NECESARIO/ ESTUDIOS PREVIOS DE ACUERDO CON LA ACCIÓN PROPUESTA"/>
    <s v="Oficina Asesora Jurídica"/>
    <x v="4"/>
    <n v="100"/>
    <s v="Por parte de la Oficina Asesora Jurídica en aquellos contratos que nos son de Obra y en los cuales las áreas solicitan interventoría se les solicita justificación para iniciar el proceso contractual, justificación que hace parte de los documentos precontractuales. Como es el caso del único proceso contractual radicado a la oficina y cuyo objeto es &quot;interventoría técnica, administrativa y financiera  para la elaboración de estudios y diseños de obras de emergencia en sitios de intervención prioritaria&quot;.  "/>
    <n v="100"/>
    <x v="1"/>
    <d v="2017-02-14T00:00:00"/>
  </r>
  <r>
    <n v="20"/>
    <s v="203"/>
    <x v="0"/>
    <x v="4"/>
    <s v="3.2.2.1"/>
    <n v="1"/>
    <s v="02 - AUDITORIA DE DESEMPEÑO"/>
    <s v="Control de Resultados"/>
    <s v="Planes, Programas y Proyectos"/>
    <x v="2"/>
    <s v="HALLAZGO ADMINISTRATIVO CON PRESUNTA INCIDENCIA DISCIPLINARIA, POR NO MATERIALIZAR EL CUMPLIMIENTO DE LA ORDEN DEL LITERAL I) DEL NUMERAL TERCERO DE LA SENTENCIA DE PRIMERA INSTANCIA DEL 25 DE AGOSTO DE 2004 DEL TRIBUNAL ADMINISTRATIVO DE CUNDINAMARCA"/>
    <s v="ADQUIRIR E IMPLEMENTAR TANTO EL HARDWARE Y SOFTWARE NECESARIOS PARA EL APROVECHAMIENTO DE LA INFORMACIÓN QUE ESTA ARROJANDO EL RADAR COMO CONTRIBUCIÓN AL MONITOREO METEREOLOGICO EN LA CUENCA MEDIA DEL RÍO DE BOGOTÁ"/>
    <s v="HARDWARE Y SOFTWARE ADQUIRIDO E IMPLEMENTADO / HARDWARE Y SOFWARE REQUERIDO PARA EL APROVECHAMIENTO DE LA INFORMACIÓN QUE ARROJA EL RADAR"/>
    <s v="Subdirección de Análisis de Riesgos - Oficina TICS"/>
    <x v="4"/>
    <n v="100"/>
    <s v="Mediante la Resolución 852 de 19 de Diciembre se  adjudicó a la firma REDCOMPUTO LTDA, el proceso de licitación pública No IDIGER-LIC-017-2017 que tiene como fin la ADQUISICIÓN, INSTALACIÓN Y CONFIGURACIÓN DE LA INFRAESTRUCTURA TECNOLÓGICA PARA EL FORTALECIMIENTO DE LOS PROCESOS MISIONALES Y SISTEMAS DE INFORMACIÓN DE LA SUBDIRECCIÓN DE ANÁLISIS DE RIESGOS Y EFECTOS DEL CAMBIO CLIMÁTICO DE LA ENTIDAD"/>
    <n v="100"/>
    <x v="1"/>
    <d v="2017-12-28T00:00:00"/>
  </r>
  <r>
    <n v="21"/>
    <s v="203"/>
    <x v="0"/>
    <x v="4"/>
    <s v="3.2.2.1"/>
    <n v="2"/>
    <s v="02 - AUDITORIA DE DESEMPEÑO"/>
    <s v="Control de Resultados"/>
    <s v="Planes, Programas y Proyectos"/>
    <x v="2"/>
    <s v="HALLAZGO ADMINISTRATIVO CON PRESUNTA INCIDENCIA DISCIPLINARIA, POR NO MATERIALIZAR EL CUMPLIMIENTO DE LA ORDEN DEL LITERAL I) DEL NUMERAL TERCERO DE LA SENTENCIA DE PRIMERA INSTANCIA DEL 25 DE AGOSTO DE 2004 DEL TRIBUNAL ADMINISTRATIVO DE CUNDINAMARCA"/>
    <s v="FORTALECER LA RED DE MONITOREO HIDROMETEOROLÓGICO DEL IDIGER A TRAVÉS DE LA ADQUISICIÓN DE EQUIPOS, SENSORES Y ACTUALIZACIÓN DEL SISTEMA DE COMUNICACIONES."/>
    <s v="ESTACIONES ADQUIRIDAS / TOTAL ESTACIONES EN OPERACIÓN EN 2016."/>
    <s v="Subdirección de Análisis de Riesgos"/>
    <x v="4"/>
    <n v="100"/>
    <s v="Se celebro del contrato 462 de 2017 &quot;ADQUISICIÓN DE ESTACIONES PLUVIOMÉTRICAS, ESTACIONES METEOROLÓGICAS COMPACTAS Y SENSORES DE TEMPERATURA Y HUMEDAD, PARA AMPLIAR Y FORTALECER LA RED HIDROMETEOROLÓGICA, PROPIEDAD DEL INSTITUTO DISTRITAL DE GESTIÓN DE RIESGOS Y CAMBIO CLIMÁTICO – IDIGER &quot; y se encuentra actualmente en ejecución. _x000a_* El pasado 19 de diciembre de 2017 mediante la Resolución 855, el IDIGER adjudicó a la firma APCYTEL SAS, el proceso de licitación pública No IDIGER-LIC-016-2017. _x000a_* Se suscribior el Contrato 461 de 2017  para la adquisición de radiosmodem para el sistema de comunicaciones de la red hidrometeorológica se encuentra actualmente en ejecución con la firma ACERTA SOCIEDAD POR ACCIONES SIMPLIFICADA._x000a_* Mediante el contrato 549 de 2016 actualmente en ejecución y celebrado con la firma ISEC SA, se está realizando un proceso de ampliación y mejoramiento del sistema de comunicaciones para las redes de monitoreo que administra el IDIGER._x000a_Los procesos contractuales antes mencionados se han realizado como parte de las actividades de fortalecimiento de la red de monitoreo hidrometeorológico y del sistema de comunicaciones que administra la entidad."/>
    <n v="100"/>
    <x v="1"/>
    <d v="2017-10-13T00:00:00"/>
  </r>
  <r>
    <n v="22"/>
    <s v="203"/>
    <x v="0"/>
    <x v="4"/>
    <s v="3.2.2.1"/>
    <n v="3"/>
    <s v="02 - AUDITORIA DE DESEMPEÑO"/>
    <s v="Control de Resultados"/>
    <s v="Planes, Programas y Proyectos"/>
    <x v="2"/>
    <s v="HALLAZGO ADMINISTRATIVO CON PRESUNTA INCIDENCIA DISCIPLINARIA, POR NO MATERIALIZAR EL CUMPLIMIENTO DE LA ORDEN DEL LITERAL I) DEL NUMERAL TERCERO DE LA SENTENCIA DE PRIMERA INSTANCIA DEL 25 DE AGOSTO DE 2004 DEL TRIBUNAL ADMINISTRATIVO DE CUNDINAMARCA"/>
    <s v="FORMALIZAR CONVENIOS CON ENTIDADES CON EL PROPÓSITO DE  REALIZAR LA INTEGRACIÓN DE LAS DIFERENTES REDES DE MONITOREO HIDROMETEOROLÓGICO QUE SE ENCUENTRAN INSTALADAS EN LA CIUDAD DE BOGOTÁ."/>
    <s v="CONVENIOS FORMALIZADOS POR AÑO / CONVENIOS PROYECTADOS POR AÑO."/>
    <s v="Subdirección de Análisis de Riesgos"/>
    <x v="4"/>
    <n v="100"/>
    <s v="Se formalizo el Convenio CAR, IDEAM, Universidad de la Salle. Se anexan los convenios como evidencia y con estos soportes se da por cerrada la acción."/>
    <n v="100"/>
    <x v="1"/>
    <d v="2017-10-13T00:00:00"/>
  </r>
  <r>
    <n v="23"/>
    <n v="203"/>
    <x v="2"/>
    <x v="5"/>
    <s v="2.1.1.1"/>
    <n v="1"/>
    <s v="01 - AUDITORIA DE REGULARIDAD"/>
    <s v="Control Gestión"/>
    <s v="Control Fiscal Interno"/>
    <x v="2"/>
    <s v="Hallazgo administrativo, con presunta Incidencia disciplinaria: Por incumplimiento de los términos legales para dar respuesta oportuna a los PQRs"/>
    <s v="Definir  dos ( 2)  estrategias que permitan  el cumplimiento de las respuestas a los PQRS"/>
    <s v="No. Estrategias Definidas/2"/>
    <s v="Subdirección Corporativa y de Asuntos Disciplinarios"/>
    <x v="5"/>
    <n v="0"/>
    <s v="Se encuentra en ejecución"/>
    <n v="0"/>
    <x v="0"/>
    <d v="2017-06-21T00:00:00"/>
  </r>
  <r>
    <n v="24"/>
    <n v="203"/>
    <x v="2"/>
    <x v="5"/>
    <s v="2.1.1.1"/>
    <n v="2"/>
    <s v="01 - AUDITORIA DE REGULARIDAD"/>
    <s v="Control Gestión"/>
    <s v="Control Fiscal Interno"/>
    <x v="2"/>
    <s v="Hallazgo administrativo, con presunta Incidencia disciplinaria: Por incumplimiento de los términos legales para dar respuesta oportuna a los PQRs"/>
    <s v="Implementar  2 estrategias que permitan  el cumplimiento de las respuestas a los PQRS"/>
    <s v="No. Estrategias implementadas/2"/>
    <s v="Todas las dependencias"/>
    <x v="5"/>
    <n v="0"/>
    <s v="Se encuentra en ejecución"/>
    <n v="0"/>
    <x v="0"/>
    <d v="2017-06-21T00:00:00"/>
  </r>
  <r>
    <n v="25"/>
    <n v="203"/>
    <x v="2"/>
    <x v="5"/>
    <s v="2.1.3.1"/>
    <n v="1"/>
    <s v="01 - AUDITORIA DE REGULARIDAD"/>
    <s v="Control Gestión"/>
    <s v="Gestión Contractual"/>
    <x v="2"/>
    <s v="Hallazgo administrativo con presunta incidencia disciplinaria, por publicación extemporánea de las actuaciones administrativas en el portal www.secop.gov.co, con ocasión de la celebración de los contratos de la vigencia 2016."/>
    <s v="Mantener un control para realizar el cargue en SECOP dentro del términos establecido."/>
    <s v="Documentos Publicados en SECOP/ Documentos recibidos en la Oficina Jurídica para publicación en SECOP"/>
    <s v="Oficina Asesora Jurídica"/>
    <x v="5"/>
    <n v="0"/>
    <s v="Se encuentra en ejecución"/>
    <n v="0"/>
    <x v="0"/>
    <d v="2017-06-21T00:00:00"/>
  </r>
  <r>
    <n v="26"/>
    <n v="203"/>
    <x v="2"/>
    <x v="5"/>
    <s v="2.1.3.2"/>
    <n v="1"/>
    <s v="01 - AUDITORIA DE REGULARIDAD"/>
    <s v="Control Gestión"/>
    <s v="Gestión Contractual"/>
    <x v="2"/>
    <s v="Hallazgo administrativo con presunta incidencia disciplinaria, por debilidades en el proceso de expedición de actos aclaratorios o modificatorios en el Contrato de Suministro 004 de 2016 y el Convenio Interadministrativo de Cooperación 012 de 2016."/>
    <s v="Realizar las modificaciones contractuales, atendiendo la normatividad vigente y el Manual de Contratación del IDIGER"/>
    <s v="Número de Modificaciones suscritas/Número de modificaciones solicitadas"/>
    <s v="Oficina Asesora Jurídica"/>
    <x v="5"/>
    <n v="0"/>
    <s v="Se encuentra en ejecución"/>
    <n v="0"/>
    <x v="0"/>
    <d v="2017-06-21T00:00:00"/>
  </r>
  <r>
    <n v="27"/>
    <n v="203"/>
    <x v="2"/>
    <x v="5"/>
    <s v="2.1.3.3"/>
    <n v="1"/>
    <s v="01 - AUDITORIA DE REGULARIDAD"/>
    <s v="Control Gestión"/>
    <s v="Gestión Contractual"/>
    <x v="2"/>
    <s v="Hallazgo administrativo con presunta incidencia disciplinaria, por el incumplimiento del numeral 3.4 OBLIGACIONES DEL CONTRATO, Numeral 3.4.1., OBLIGACIONES ESPECIFICAS DEL CONTRATISTA, Obligación 13. Contrato de Suministro No 388 de 2016."/>
    <s v="Realizar cuadro de control a los contratos de compra venta de la Subdirección para el Manejo de Emergencias y Desastres, donde el supervisor de cada contrato verifique el cumplimiento de las obligaciones específicas."/>
    <s v="Número de contratos con cuadro de control diligenciado"/>
    <s v="Subdirección para el Manejo de Emergencias y Desastres"/>
    <x v="5"/>
    <n v="0"/>
    <s v="Se encuentra en ejecución"/>
    <n v="0"/>
    <x v="0"/>
    <d v="2017-06-21T00:00:00"/>
  </r>
  <r>
    <n v="28"/>
    <n v="203"/>
    <x v="2"/>
    <x v="5"/>
    <s v="2.1.3.4"/>
    <n v="1"/>
    <s v="01 - AUDITORIA DE REGULARIDAD"/>
    <s v="Control Gestión"/>
    <s v="Gestión Contractual"/>
    <x v="2"/>
    <s v="Hallazgo administrativo con presunta incidencia disciplinaria, por el incumplimiento de lo dispuesto Capitulo VII Etapa Ejecución Contractual sobre la forma de suscripción del acta de inicio, del Manual de Contratación IDIGER en el Contrato de Consultoría 396 de 2016."/>
    <s v="Comunicar a los supervisores que el Acta de Inicio sea suscrita  con la persona que firmo el Contrato; en caso de no ser la misma, verificar que se encuentre facultado para ello"/>
    <s v="Comunicación con lineamientos  para la suscripción del Acta de Inicio remitida"/>
    <s v="Oficina Asesora Jurídica"/>
    <x v="5"/>
    <n v="0"/>
    <s v="Se encuentra en ejecución"/>
    <n v="0"/>
    <x v="0"/>
    <d v="2017-06-21T00:00:00"/>
  </r>
  <r>
    <n v="29"/>
    <n v="203"/>
    <x v="2"/>
    <x v="5"/>
    <s v="2.1.3.5"/>
    <n v="1"/>
    <s v="01 - AUDITORIA DE REGULARIDAD"/>
    <s v="Control Gestión"/>
    <s v="Gestión Contractual"/>
    <x v="2"/>
    <s v="Hallazgo administrativo con presunta incidencia disciplinaria, por el incumplimiento del Acuerdo Marco de Precios, Licitación Pública: LM-AMP-059-2015, para seleccionar los proveedores para la adquisición de equipos y para adquisición de vehículos Nº CCE-312-1-AMP-2015, celebrado entre Colombia Compra Eficiente y Automotores Comagro S.A. y otros. Contrato de Compraventa 531 de 2016"/>
    <s v="Expedir la viabilidad Jurídica para todos los Procesos de contratación incluidos los de Colombia Compra Eficiente"/>
    <s v="Número de Conceptos de Viabilidad Jurídica/ Número de solicitudes de contratación por Colombia Compra Eficiente"/>
    <s v="Oficina Asesora Jurídica"/>
    <x v="5"/>
    <n v="0"/>
    <s v="Se encuentra en ejecución"/>
    <n v="0"/>
    <x v="0"/>
    <d v="2017-06-21T00:00:00"/>
  </r>
  <r>
    <n v="30"/>
    <n v="203"/>
    <x v="2"/>
    <x v="5"/>
    <s v="2.1.3.6"/>
    <n v="1"/>
    <s v="01 - AUDITORIA DE REGULARIDAD"/>
    <s v="Control Gestión"/>
    <s v="Gestión Contractual"/>
    <x v="1"/>
    <s v="Hallazgo administrativo, por la expedición extemporánea del CRP, registro inexacto del Acta de cierre y apertura de la propuesta del contrato de Interventoría, quien firma Acta de Entrega, no tenía facultad en el poder otorgado, no reposa el informe final Interventoría, ni acta de liquidación en el Contrato de Interventoría 002 de 2016."/>
    <s v="1. Formalizar a través del convenio que existe con la Secretaría Distrital de Hacienda, la entrega de la última versión del software de regalías para ser adaptado por el IDIGER para el FONDIGER._x000a_2.Realizar los ajuste e implementación del software"/>
    <s v="A. Software recibido y adaptado"/>
    <s v="Oficina de TIC´s y  Subdirección Corporativa y de Asuntos Disciplinarios"/>
    <x v="5"/>
    <n v="0"/>
    <s v="Se encuentra en ejecución"/>
    <n v="0"/>
    <x v="0"/>
    <d v="2017-06-21T00:00:00"/>
  </r>
  <r>
    <n v="31"/>
    <n v="203"/>
    <x v="2"/>
    <x v="5"/>
    <s v="2.1.3.6"/>
    <n v="2"/>
    <s v="01 - AUDITORIA DE REGULARIDAD"/>
    <s v="Control Gestión"/>
    <s v="Gestión Contractual"/>
    <x v="1"/>
    <s v="Hallazgo administrativo, por la expedición extemporánea del CRP, registro inexacto del Acta de cierre y apertura de la propuesta del contrato de Interventoría, quien firma Acta de Entrega, no tenía facultad en el poder otorgado, no reposa el informe final Interventoría, ni acta de liquidación en el Contrato de Interventoría 002 de 2016."/>
    <s v="Verificar en la realización del cierre de los procesos contractuales que la fecha coincida con la que aparece en el Calendario del año vigente"/>
    <s v="Totalidad de Actas de Cierre"/>
    <s v="Oficina Asesora de Planeación - Oficina Asesora Jurídica -Subdirección de Reducción de Riesgos"/>
    <x v="5"/>
    <n v="0"/>
    <s v="Se encuentra en ejecución"/>
    <n v="0"/>
    <x v="0"/>
    <d v="2017-06-21T00:00:00"/>
  </r>
  <r>
    <n v="32"/>
    <n v="203"/>
    <x v="2"/>
    <x v="5"/>
    <s v="2.1.3.7"/>
    <n v="1"/>
    <s v="01 - AUDITORIA DE REGULARIDAD"/>
    <s v="Control Gestión"/>
    <s v="Gestión Contractual"/>
    <x v="2"/>
    <s v="Hallazgo administrativo con presunta incidencia disciplinaria, por la no constitución oportuna de la Garantía Única, notificación posterior del supervisor, a la fecha del acta de inicio, por la inoportuna gestión presupuestal en la liberación de saldos por la liquidación extemporánea del contrato de Prestación de Servicios 003 de 2016."/>
    <s v="Realizar requerimiento  al Contratista para la constitución de las Garantías dentro del término establecido en la Minuta Contractual y su respectiva entrega al IDIGER para su aprobación; en los contratos que se suscriban en virtud de la declaratoria de Urgencia Manifiesta. "/>
    <s v="Número de requerimientos realizados por la Oficina/ Número de contratos suscritos  en virtud de la declaratoria de Urgencia Manifiesta"/>
    <s v="Oficina Asesora Jurídica"/>
    <x v="5"/>
    <n v="0"/>
    <s v="Se encuentra en ejecución"/>
    <n v="0"/>
    <x v="0"/>
    <d v="2017-06-21T00:00:00"/>
  </r>
  <r>
    <n v="33"/>
    <n v="203"/>
    <x v="2"/>
    <x v="5"/>
    <s v="2.1.3.7"/>
    <n v="2"/>
    <s v="01 - AUDITORIA DE REGULARIDAD"/>
    <s v="Control Gestión"/>
    <s v="Gestión Contractual"/>
    <x v="2"/>
    <s v="Hallazgo administrativo con presunta incidencia disciplinaria, por la no constitución oportuna de la Garantía Única, notificación posterior del supervisor, a la fecha del acta de inicio, por la inoportuna gestión presupuestal en la liberación de saldos por la liquidación extemporánea del contrato de Prestación de Servicios 003 de 2016."/>
    <s v="Comunicar por cualquier medio la designación de la Supervisión,  una vez se cumplan con los requisitos de ejecución, en los contratos que se suscriban en virtud de la declaratoria de Urgencia Manifiesta "/>
    <s v="Número de Comunicaciones de Designación de Supervisión/ Número de contratos suscritos en virtud de declaratoria de Urgencia Manifiesta"/>
    <s v="Oficina Asesora Jurídica"/>
    <x v="5"/>
    <n v="0"/>
    <s v="Se encuentra en ejecución"/>
    <n v="0"/>
    <x v="0"/>
    <d v="2017-06-21T00:00:00"/>
  </r>
  <r>
    <n v="34"/>
    <n v="203"/>
    <x v="2"/>
    <x v="5"/>
    <s v="2.1.3.8"/>
    <n v="1"/>
    <s v="01 - AUDITORIA DE REGULARIDAD"/>
    <s v="Control Gestión"/>
    <s v="Gestión Contractual"/>
    <x v="1"/>
    <s v="Hallazgo administrativo, por no haber rendido en el Sistema de Vigilancia y Control Fiscal-SIVICOF, por no reposar el último informe de actividades para su correspondiente pago, en el Contrato de Prestación de Servicios Nº 173 de 2016"/>
    <s v="Requerir a los Supervisores de los contratos, mediante Comunicación Interna que remitan los documentos contractuales y pos contractuales una vez sean recibidos y aprobados para que reposen en el expediente contractual"/>
    <s v="Comunicaciones Internas remitidas / Comunicaciones Internas programadas remitir"/>
    <s v="Oficina Asesora Jurídica"/>
    <x v="5"/>
    <n v="0"/>
    <s v="Se encuentra en ejecución"/>
    <n v="0"/>
    <x v="0"/>
    <d v="2017-06-21T00:00:00"/>
  </r>
  <r>
    <n v="35"/>
    <n v="203"/>
    <x v="2"/>
    <x v="5"/>
    <s v="2.1.3.9"/>
    <n v="1"/>
    <s v="01 - AUDITORIA DE REGULARIDAD"/>
    <s v="Control Gestión"/>
    <s v="Gestión Contractual"/>
    <x v="1"/>
    <s v="Hallazgo administrativo, debido a que en el contrato de Prestación de Servicios Nº 185 de 2016, cuya terminación estaba prevista para el 22 de enero de 2017, dentro de la carpeta contractual a la fecha de su análisis, no reposa el último informe de actividades, firma de la supervisión y certificación cumplimiento que no corresponde dentro del contrato."/>
    <s v="Revisar el expediente contractual 185 de 2016 para que reposen todos los documentos contractuales"/>
    <s v="Expediente Contractual completo"/>
    <s v="Oficina Asesora Jurídica"/>
    <x v="5"/>
    <n v="0"/>
    <s v="Se encuentra en ejecución"/>
    <n v="0"/>
    <x v="0"/>
    <d v="2017-06-21T00:00:00"/>
  </r>
  <r>
    <n v="36"/>
    <n v="203"/>
    <x v="2"/>
    <x v="5"/>
    <s v="2.1.3.10"/>
    <n v="1"/>
    <s v="01 - AUDITORIA DE REGULARIDAD"/>
    <s v="Control Gestión"/>
    <s v="Gestión Contractual"/>
    <x v="2"/>
    <s v="Hallazgo administrativo con presunta incidencia disciplinaria, por el incumplimiento del registro de los contratistas de prestación de servicios celebrados con la IDIGER al Sistema de Información Distrital del Empleo y la Administración Pública – SIDEAP, suscritos en la vigencia 2016."/>
    <s v="Exigir al contratista el Formato Único Hoja de Vida y Declaración Juramentada de Bienes debidamente diligenciado,  de que trata el artículo 223 del Decreto Ley 019 de 2012, para la firma del Contrato"/>
    <s v="Contratos de Prestación de Servicios suscritos por el IDIGER con registro en SIDEAP"/>
    <s v="Oficina Asesora Jurídica"/>
    <x v="5"/>
    <n v="0"/>
    <s v="Se encuentra en ejecución"/>
    <n v="0"/>
    <x v="0"/>
    <d v="2017-06-21T00:00:00"/>
  </r>
  <r>
    <n v="37"/>
    <n v="203"/>
    <x v="2"/>
    <x v="5"/>
    <s v="2.1.3.11"/>
    <n v="1"/>
    <s v="01 - AUDITORIA DE REGULARIDAD"/>
    <s v="Control Gestión"/>
    <s v="Gestión Contractual"/>
    <x v="1"/>
    <s v="Hallazgo administrativo, por la no inclusión dentro de las funciones específicas de las actividades a desarrollar por parte del contratista en los contratos Nos 026, 009, 220, 156, 169 y 185 de 2016, entre otros, la descripción puntual de metas a cumplir, concordantes con las registradas en los respectivos proyectos de inversión."/>
    <s v="Revisar que  las obligaciones específicas de los contratos  asociados a las metas de los proyectos de inversión de la vigencia 2017 sean concordantes con las metas que van a cumplir en los respectivos proyectos de inversión y  solicitar a la Oficina Jurídica  se realicen las aclaraciones pertinentes."/>
    <s v="Número de obligaciones articuladas a las metas del proyecto / Número de  contratos suscritos por proyecto"/>
    <s v="Todas las dependencias"/>
    <x v="5"/>
    <n v="0"/>
    <s v="Se encuentra en ejecución"/>
    <n v="0"/>
    <x v="0"/>
    <d v="2017-06-21T00:00:00"/>
  </r>
  <r>
    <n v="38"/>
    <n v="203"/>
    <x v="2"/>
    <x v="5"/>
    <s v="2.1.3.11"/>
    <n v="2"/>
    <s v="01 - AUDITORIA DE REGULARIDAD"/>
    <s v="Control Gestión"/>
    <s v="Gestión Contractual"/>
    <x v="1"/>
    <s v="Hallazgo administrativo, por la no inclusión dentro de las funciones específicas de las actividades a desarrollar por parte del contratista en los contratos Nos 026, 009, 220, 156, 169 y 185 de 2016, entre otros, la descripción puntual de metas a cumplir, concordantes con las registradas en los respectivos proyectos de inversión."/>
    <s v="Elaborar las aclaraciones solicitadas por las áreas para que las obligaciones especificas sean concordantes con las metas que correspondan a los respectivos proyectos de inversión."/>
    <s v="Número de aclaraciones realizadas / Numero de Solicitudes recibidas en la Oficina Jurídica"/>
    <s v="Oficina Asesora Jurídica"/>
    <x v="5"/>
    <n v="0"/>
    <s v="Se encuentra en ejecución"/>
    <n v="0"/>
    <x v="0"/>
    <d v="2017-06-21T00:00:00"/>
  </r>
  <r>
    <n v="39"/>
    <n v="203"/>
    <x v="2"/>
    <x v="5"/>
    <s v="2.1.3.12"/>
    <n v="1"/>
    <s v="01 - AUDITORIA DE REGULARIDAD"/>
    <s v="Control Gestión"/>
    <s v="Gestión Contractual"/>
    <x v="1"/>
    <s v="Hallazgo administrativo, debido a que en los contratos de prestación de servicios Nos 156, 169, 173 y 185 de 2016, los honorarios están fijados con base en variables que se evidencio que no están cuantificadas o parametrizadas."/>
    <s v="Dar cumplimiento a la norma vigente para la aplicación de honorarios"/>
    <s v="Contratos suscritos que cumplen la norma vigente de honorarios / Contratos Suscritos"/>
    <s v="Oficina Asesora Jurídica"/>
    <x v="5"/>
    <n v="0"/>
    <s v="Se encuentra en ejecución"/>
    <n v="0"/>
    <x v="0"/>
    <d v="2017-06-21T00:00:00"/>
  </r>
  <r>
    <n v="40"/>
    <n v="203"/>
    <x v="2"/>
    <x v="5"/>
    <s v="2.1.3.13"/>
    <n v="1"/>
    <s v="01 - AUDITORIA DE REGULARIDAD"/>
    <s v="Control Gestión"/>
    <s v="Gestión Contractual"/>
    <x v="1"/>
    <s v="Hallazgo administrativo, por la falta de documentación, en las carpetas contentivas de los contratos entregados por el IDIGER, a la Contraloría de Bogotá para su evaluación, que soporte su ejecución."/>
    <s v="Requerir a los Supervisores de los contratos, mediante Comunicación Interna que remitan los documentos contractuales y pos contractuales una vez sean recibidos y aprobados para que reposen en el expediente contractual"/>
    <s v="Comunicaciones Internas remitidas / Comunicaciones Internas programadas remitir"/>
    <s v="Oficina Asesora Jurídica"/>
    <x v="5"/>
    <n v="0"/>
    <s v="Se encuentra en ejecución"/>
    <n v="0"/>
    <x v="0"/>
    <d v="2017-06-21T00:00:00"/>
  </r>
  <r>
    <n v="41"/>
    <n v="203"/>
    <x v="2"/>
    <x v="5"/>
    <s v="2.1.4.3.2.1"/>
    <n v="1"/>
    <s v="01 - AUDITORIA DE REGULARIDAD"/>
    <s v="Control Gestión"/>
    <s v="Gestión Presupuestal"/>
    <x v="2"/>
    <s v="Hallazgo administrativo con presunta incidencia disciplinaria: Por deficiencias en la aplicación oportuna de los recursos conforme al principio de anualidad, lo que obligó a la constitución de reservas al cierre de la vigencia 2016"/>
    <s v="Proyectar y enviar  directiva en el sentido de incluir estudios previos al momento de presentar el plan de compras."/>
    <s v="Directiva o circular  expedida en el sentido de incluir estudios previos al momento de presentar el plan de compras"/>
    <s v="Dirección General"/>
    <x v="5"/>
    <n v="0"/>
    <s v="Se encuentra en ejecución"/>
    <n v="0"/>
    <x v="0"/>
    <d v="2017-06-21T00:00:00"/>
  </r>
  <r>
    <n v="42"/>
    <n v="203"/>
    <x v="2"/>
    <x v="5"/>
    <s v="2.1.4.3.2.1"/>
    <n v="2"/>
    <s v="01 - AUDITORIA DE REGULARIDAD"/>
    <s v="Control Gestión"/>
    <s v="Gestión Presupuestal"/>
    <x v="2"/>
    <s v="Hallazgo administrativo con presunta incidencia disciplinaria: Por deficiencias en la aplicación oportuna de los recursos conforme al principio de anualidad, lo que obligó a la constitución de reservas al cierre de la vigencia 2016"/>
    <s v="Realizar mesas de seguimiento a la ejecución de reservas presupuestales "/>
    <s v="Mesas de trabajo ejecutadas / Mesas de Trabajo programadas"/>
    <s v="Subdirección Corporativa y de Asuntos Disciplinarios y _x000a__x000a_Oficina Asesora de Planeación"/>
    <x v="5"/>
    <n v="0"/>
    <s v="Se encuentra en ejecución"/>
    <n v="0"/>
    <x v="0"/>
    <d v="2017-06-21T00:00:00"/>
  </r>
  <r>
    <n v="43"/>
    <n v="203"/>
    <x v="2"/>
    <x v="5"/>
    <s v="2.1.4.3.2.1"/>
    <n v="3"/>
    <s v="01 - AUDITORIA DE REGULARIDAD"/>
    <s v="Control Gestión"/>
    <s v="Gestión Presupuestal"/>
    <x v="2"/>
    <s v="Hallazgo administrativo con presunta incidencia disciplinaria: Por deficiencias en la aplicación oportuna de los recursos conforme al principio de anualidad, lo que obligó a la constitución de reservas al cierre de la vigencia 2016"/>
    <s v="Dar cumplimiento a la directiva y a los compromisos de las meses de seguimiento a la ejecución de reservas"/>
    <s v="Proyectos de inversión con estudios previos / Planes de Compras presentados"/>
    <s v="Todas las dependencias"/>
    <x v="5"/>
    <n v="0"/>
    <s v="Se encuentra en ejecución"/>
    <n v="0"/>
    <x v="0"/>
    <d v="2017-06-21T00:00:00"/>
  </r>
  <r>
    <n v="44"/>
    <n v="203"/>
    <x v="2"/>
    <x v="5"/>
    <s v="2.1.4.3.4.1"/>
    <n v="1"/>
    <s v="01 - AUDITORIA DE REGULARIDAD"/>
    <s v="Control Gestión"/>
    <s v="Gestión Presupuestal"/>
    <x v="1"/>
    <s v="Hallazgo administrativo, por rezagos en el Programa Anual Mensualizado de Caja – PAC, durante la vigencia 2016, los cuales ascienden a $6.802.835.438"/>
    <s v="Solicitar el procedimiento del manejo de rezago a la Secretaria de Hacienda Distrital y aplicarlo cuando exista cambio del Plan de Desarrollo  y armonización de presupuesto"/>
    <s v="Un procedimiento recibido /Un procedimiento solicitado"/>
    <s v="Subdirección Corporativa y de Asuntos Disciplinarios"/>
    <x v="5"/>
    <n v="0"/>
    <s v="Se encuentra en ejecución"/>
    <n v="0"/>
    <x v="0"/>
    <d v="2017-06-21T00:00:00"/>
  </r>
  <r>
    <n v="45"/>
    <n v="203"/>
    <x v="2"/>
    <x v="5"/>
    <s v="2.1.4.7.4.1"/>
    <n v="1"/>
    <s v="01 - AUDITORIA DE REGULARIDAD"/>
    <s v="Control Gestión"/>
    <s v="Gestión Presupuestal"/>
    <x v="2"/>
    <s v="Hallazgo administrativo con presunta Incidencia Disciplinaria, por la baja ejecución real tanto de obligaciones como de giros, en los convenios suscritos por el FONDIGER con diferentes entidades"/>
    <s v="Emitir trimestralmente a la entidades ejecutoras el estado de avance de ejecución de los giros para que se tomen las acciones pertinentes."/>
    <s v="Número de comunicaciones emitidas / Número de comunicaciones programadas"/>
    <s v="Oficina Asesora de Planeación"/>
    <x v="5"/>
    <n v="0"/>
    <s v="Se encuentra en ejecución"/>
    <n v="0"/>
    <x v="0"/>
    <d v="2017-06-21T00:00:00"/>
  </r>
  <r>
    <n v="46"/>
    <n v="203"/>
    <x v="2"/>
    <x v="5"/>
    <s v="2.2.1.1"/>
    <n v="1"/>
    <s v="01 - AUDITORIA DE REGULARIDAD"/>
    <s v="Control de Resultados"/>
    <s v="Planes, Programas y Proyectos"/>
    <x v="1"/>
    <s v="Hallazgo administrativo, por el incumplimiento de metas puntuales establecidas en los proyectos de inversión Nos 785-4, 1172-2, 1178-2 y 1158-2, debido a que los objetos contractuales no presentan articulación alguna, para el cumplimiento de la meta respectiva en la vigencia 2016"/>
    <s v="Diseñar y aprobar  un formato de viabilidad técnica de la Oficina Asesora de Planeación  para todos los contratos que se vayan a desarrollar con recursos de los proyectos de inversión del IDIGER."/>
    <s v="Formato de Viabilidad Técnica aprobado"/>
    <s v="Oficina Asesora de Planeación"/>
    <x v="5"/>
    <n v="0"/>
    <s v="Se encuentra en ejecución"/>
    <n v="0"/>
    <x v="0"/>
    <d v="2017-06-21T00:00:00"/>
  </r>
  <r>
    <n v="47"/>
    <n v="203"/>
    <x v="2"/>
    <x v="5"/>
    <s v="2.2.1.2"/>
    <n v="2"/>
    <s v="01 - AUDITORIA DE REGULARIDAD"/>
    <s v="Control de Resultados"/>
    <s v="Planes, Programas y Proyectos"/>
    <x v="1"/>
    <s v="Hallazgo administrativo, por no discriminar dentro del diligenciamiento de la Ficha EBI-D, la Población Objetivo a Beneficiar y no existir concordancia entre el monto de presupuesto programado para los años 2016 y 2017, con el registrado en el Plan de Acción 2016-2020."/>
    <s v="Presentar al tiempo con la Solicitud de Disponibilidad Presupuestal, el formato de viabilidad técnica  para todos los contratos que se vayan a desarrollar con recursos de los proyectos de inversión del IDIGER."/>
    <s v="Número de Viabilidad Técnica presentados / Número de CDP solicitados"/>
    <s v="Todas las dependencias"/>
    <x v="5"/>
    <n v="0"/>
    <s v="Se encuentra en ejecución"/>
    <n v="0"/>
    <x v="0"/>
    <d v="2017-06-21T00:00:00"/>
  </r>
  <r>
    <n v="48"/>
    <n v="203"/>
    <x v="2"/>
    <x v="5"/>
    <s v="2.2.1.2"/>
    <n v="1"/>
    <s v="01 - AUDITORIA DE REGULARIDAD"/>
    <s v="Control de Resultados"/>
    <s v="Planes, Programas y Proyectos"/>
    <x v="1"/>
    <s v="Hallazgo administrativo, por no discriminar dentro del diligenciamiento de la Ficha EBI-D, la Población Objetivo a Beneficiar y no existir concordancia entre el monto de presupuesto programado para los años 2016 y 2017, con el registrado en el Plan de Acción 2016-2020."/>
    <s v="Actualización trimestral  de las Fichas EBI de cada uno de los proyectos de Inversión en el aplicativo SEGPLAN"/>
    <s v="Número de fichas EBI Actualizadas / Número de fichas EBI existentes"/>
    <s v="Oficina Asesora de Planeación"/>
    <x v="5"/>
    <n v="0"/>
    <s v="Se encuentra en ejecución"/>
    <n v="0"/>
    <x v="0"/>
    <d v="2017-06-21T00:00:00"/>
  </r>
  <r>
    <n v="49"/>
    <n v="203"/>
    <x v="2"/>
    <x v="5"/>
    <s v="2.2.1.3"/>
    <n v="1"/>
    <s v="01 - AUDITORIA DE REGULARIDAD"/>
    <s v="Control de Resultados"/>
    <s v="Planes, Programas y Proyectos"/>
    <x v="1"/>
    <s v="Hallazgo administrativo, por el bajo acumulado de algunas metas del Plan de Desarrollo “Bogotá Humana” 2012 – 2016."/>
    <s v="Expedir circular para  tener en cuenta  la observación realizada por el ente de control en el próximo ejercicio de armonización."/>
    <s v="Circular Expedida para el proceso de armonización "/>
    <s v="Oficina Asesora de Planeación"/>
    <x v="5"/>
    <n v="0"/>
    <s v="Se encuentra en ejecución"/>
    <n v="0"/>
    <x v="0"/>
    <d v="2017-06-21T00:00:00"/>
  </r>
  <r>
    <n v="50"/>
    <n v="203"/>
    <x v="2"/>
    <x v="5"/>
    <s v="2.2.1.4"/>
    <n v="1"/>
    <s v="01 - AUDITORIA DE REGULARIDAD"/>
    <s v="Control de Resultados"/>
    <s v="Planes, Programas y Proyectos"/>
    <x v="1"/>
    <s v="Hallazgo administrativo, por el bajo cumplimiento de metas de proyectos de inversión social alcanzado en el primer semestre de desarrollo del Plan de Desarrollo “Bogotá Mejor para Todos” 2016 – 2020, situación que afecta el avance de los mismos."/>
    <s v="Ejecutar el Plan de Desarrollo Bogota Mejor para Todos de acuerdo a los previsto"/>
    <s v="Metas ejecutadas / Metas Programadas "/>
    <s v="Todas las dependencias"/>
    <x v="5"/>
    <n v="0"/>
    <s v="Se encuentra en ejecución"/>
    <n v="0"/>
    <x v="0"/>
    <d v="2017-06-21T00:00:00"/>
  </r>
  <r>
    <n v="51"/>
    <n v="203"/>
    <x v="2"/>
    <x v="5"/>
    <s v="2.2.1.4"/>
    <n v="2"/>
    <s v="01 - AUDITORIA DE REGULARIDAD"/>
    <s v="Control de Resultados"/>
    <s v="Planes, Programas y Proyectos"/>
    <x v="1"/>
    <s v="Hallazgo administrativo, por el bajo cumplimiento de metas de proyectos de inversión social alcanzado en el primer semestre de desarrollo del Plan de Desarrollo “Bogotá Mejor para Todos” 2016 – 2020, situación que afecta el avance de los mismos."/>
    <s v="Realizar seguimiento trimestral a la ejecución de las metas del Plan de Desarrollo Bogotá Mejor para Todos"/>
    <s v="Informe de Seguimiento Trimestral a las Metas PD"/>
    <s v="Oficina Asesora de Planeación"/>
    <x v="5"/>
    <n v="0"/>
    <s v="Se encuentra en ejecución"/>
    <n v="0"/>
    <x v="0"/>
    <d v="2017-06-21T00:00:00"/>
  </r>
  <r>
    <n v="52"/>
    <n v="203"/>
    <x v="2"/>
    <x v="5"/>
    <s v="2.2.1.5"/>
    <n v="1"/>
    <s v="01 - AUDITORIA DE REGULARIDAD"/>
    <s v="Control de Resultados"/>
    <s v="Planes, Programas y Proyectos"/>
    <x v="1"/>
    <s v="Hallazgo administrativo, por la modificación de metas del Plan de Desarrollo “Bogotá Humana”, como parte del Plan de Acción las cuales al terminar, en la vigencia 2016, se les hace una alta disminución en su magnitud, mostrando ejecuciones cercanas al 100.0% o superiores a este valor, las cuales no corresponden a una gestión real de ejecución."/>
    <s v="Expedir circular para  tener en cuenta  la observación realizada por el ente de control en el próximo ejercicio de armonización."/>
    <s v="Circular Expedida para el proceso de armonización "/>
    <s v="Oficina Asesora de Planeación"/>
    <x v="5"/>
    <n v="0"/>
    <s v="Se encuentra en ejecución"/>
    <n v="0"/>
    <x v="0"/>
    <d v="2017-06-21T00:00:00"/>
  </r>
  <r>
    <n v="53"/>
    <n v="203"/>
    <x v="2"/>
    <x v="5"/>
    <s v="2.2.1.6"/>
    <n v="1"/>
    <s v="01 - AUDITORIA DE REGULARIDAD"/>
    <s v="Control de Resultados"/>
    <s v="Planes, Programas y Proyectos"/>
    <x v="1"/>
    <s v="Hallazgo administrativo, por la identificación irregular de la magnitud de la meta 7, la cual era “Beneficiar a 714 familias Con El Reasentamiento En La Modalidad de Reparación o Reconstrucción” del proyecto 788 “Reducción y Manejo Integral del riesgo de familias localizadas en zonas de alto riesgo no mitigable”, lo cual conlleva a una reducción del 97.2%, al pasar de 714 familias a 20 beneficiadas."/>
    <s v="Crear un espacio de articulación periódico entre los equipos que manejan información de la Subdirección de Análisis y la Subdirección de Reducción con el propósito de garantizar que la información que debe  registrarse en el sistema de información existente del Programa de Reasentamiento se encuentre actualizada."/>
    <s v="Número reuniones realizadas  / número de reuniones programadas "/>
    <s v="Subdirección de Reducción Riesgos"/>
    <x v="5"/>
    <n v="0"/>
    <s v="Se encuentra en ejecución"/>
    <n v="0"/>
    <x v="0"/>
    <d v="2017-06-21T00:00:00"/>
  </r>
  <r>
    <n v="54"/>
    <n v="203"/>
    <x v="2"/>
    <x v="5"/>
    <s v="2.2.1.7"/>
    <n v="1"/>
    <s v="01 - AUDITORIA DE REGULARIDAD"/>
    <s v="Control de Resultados"/>
    <s v="Planes, Programas y Proyectos"/>
    <x v="1"/>
    <s v="Hallazgo administrativo, ante la falta de culminación de los procesos para reasentar a más de 4.030 familias, sobre las cuales se hicieron acciones para promover dicha labor, considerando su ubicación en zonas de riesgo."/>
    <s v="1. Crear un espacio de articulación periódico entre los equipos que manejan información de la Subdirección de Análisis y de Reducción con el propósito de garantizar que la información que debe  registrarse en el sistema de información existente del Programa de Reasentamiento se encuentre actualizada"/>
    <s v="Número reuniones realizadas  / número de reuniones programadas "/>
    <s v="Subdirección de Reducción Riesgos"/>
    <x v="5"/>
    <n v="0"/>
    <s v="Se encuentra en ejecución"/>
    <n v="0"/>
    <x v="0"/>
    <d v="2017-06-21T00:00:00"/>
  </r>
  <r>
    <n v="55"/>
    <n v="203"/>
    <x v="2"/>
    <x v="5"/>
    <s v="2.2.1.7"/>
    <n v="2"/>
    <s v="01 - AUDITORIA DE REGULARIDAD"/>
    <s v="Control de Resultados"/>
    <s v="Planes, Programas y Proyectos"/>
    <x v="1"/>
    <s v="Hallazgo administrativo, ante la falta de culminación de los procesos para reasentar a más de 4.030 familias, sobre las cuales se hicieron acciones para promover dicha labor, considerando su ubicación en zonas de riesgo."/>
    <s v="_x000a_ Generar reportes de ejecución periódicos que permitan oportunamente detectar los obstáculos que impidan el cumplimiento de metas y así aplicar los correctivos necesarios."/>
    <s v="Número de reportes creados y evaluados/ número de reportes programados"/>
    <s v="Subdirección de Reducción Riesgos"/>
    <x v="5"/>
    <n v="0"/>
    <s v="Se encuentra en ejecución"/>
    <n v="0"/>
    <x v="0"/>
    <d v="2017-06-21T00:00:00"/>
  </r>
  <r>
    <n v="56"/>
    <n v="203"/>
    <x v="2"/>
    <x v="5"/>
    <s v="2.2.1.8"/>
    <n v="1"/>
    <s v="01 - AUDITORIA DE REGULARIDAD"/>
    <s v="Control de Resultados"/>
    <s v="Planes, Programas y Proyectos"/>
    <x v="1"/>
    <s v="Hallazgo administrativo, por predios ubicados en zonas de riesgo que, luego de procesos de reasentamiento, no se han entregado a la SDA para su custodia, manejo y administración como suelo de protección."/>
    <s v="Establecer acciones que conlleven a la entrega de los predios a la SDA."/>
    <s v="Número de acciones realizadas / Numero de Acciones Programadas"/>
    <s v="Subdirección de Reducción Riesgos y Subdirección Corporativa y de Asuntos Disciplinarios"/>
    <x v="5"/>
    <n v="0"/>
    <s v="Se encuentra en ejecución"/>
    <n v="0"/>
    <x v="0"/>
    <d v="2017-06-21T00:00:00"/>
  </r>
  <r>
    <n v="57"/>
    <n v="203"/>
    <x v="2"/>
    <x v="5"/>
    <s v="2.2.1.9"/>
    <n v="1"/>
    <s v="01 - AUDITORIA DE REGULARIDAD"/>
    <s v="Control de Resultados"/>
    <s v="Planes, Programas y Proyectos"/>
    <x v="1"/>
    <s v="Hallazgo administrativo, ante la necesidad de buscar mecanismos que permitan que algunas obras o labores diseñadas por el IDIGER se ejecuten como parte de la mitigación del riesgo."/>
    <s v="Mantener el espacio de articulación existente en el que confluyen  los equipos encargados de los diseños y construcción de obras de las Subdirecciones de Análisis y de Reducción con el propósito de garantizar que la información de las posibles obras a adelantar esté actualizada y completa para así avanzar en la fase precontractual."/>
    <s v="Número de acciones realizadas / Numero de Acciones Programadas"/>
    <s v="Subdirección de Reducción Riesgos"/>
    <x v="5"/>
    <n v="0"/>
    <s v="Se encuentra en ejecución"/>
    <n v="0"/>
    <x v="0"/>
    <d v="2017-06-21T00:00:00"/>
  </r>
  <r>
    <n v="58"/>
    <n v="203"/>
    <x v="2"/>
    <x v="5"/>
    <s v="2.2.1.10"/>
    <n v="1"/>
    <s v="01 - AUDITORIA DE REGULARIDAD"/>
    <s v="Control de Resultados"/>
    <s v="Planes, Programas y Proyectos"/>
    <x v="1"/>
    <s v="Hallazgo administrativo, ante la necesidad de complementar y fortalecer el equipamiento, las herramientas y las ayudas humanitarias en especie con los que debe contar el principal Centro Distrital Logístico y de Reserva y la necesidad de optimizar estas áreas que utiliza para el almacenaje y custodia de los bienes mencionados."/>
    <s v="Ejecutar la Meta 3 del Proyecto 1178 del PDD Bogotá Mejor para Todos con relación a la dotación de un (1) Centro Distrital Logístico y de Reserva - CDLyR"/>
    <s v="Número de elementos (equipamiento, herramientas, accesorios, infraestructura  y ayudas humanitarias) en el CDLyR"/>
    <s v="Subdirección para el Manejo de Emergencias y Desastres"/>
    <x v="5"/>
    <n v="0"/>
    <s v="Se encuentra en ejecución"/>
    <n v="0"/>
    <x v="0"/>
    <d v="2017-06-21T00:00:00"/>
  </r>
  <r>
    <n v="59"/>
    <n v="203"/>
    <x v="2"/>
    <x v="5"/>
    <s v="2.2.1.12"/>
    <n v="1"/>
    <s v="01 - AUDITORIA DE REGULARIDAD"/>
    <s v="Control de Resultados"/>
    <s v="Planes, Programas y Proyectos"/>
    <x v="1"/>
    <s v="Hallazgo administrativo por la falta de cumplimiento al Acuerdo No 567 de 2014 , actualización de diagnósticos y carencia de alertas frente a tormentas eléctricas."/>
    <s v="Elaborar un mapa de Densidad de Descarga por Tormentas Eléctricas (DDT) con periodicidad anual para la vigencia 2017."/>
    <s v="Mapa DDT generado  / Mapa DDT Programado"/>
    <s v="Subdirección de Análisis de Riesgos"/>
    <x v="5"/>
    <n v="0"/>
    <s v="Diciembre 26 de 2017: El mapa DDT debe construirse con la información de descargas eléctricas ocurridas entre el 01 de enero y el 31 de diciembre de 2017. Hasta que la información sea revisada y procesada en las primeras semanas del 2018 no podrá ser generado este producto."/>
    <n v="0"/>
    <x v="0"/>
    <d v="2017-10-13T00:00:00"/>
  </r>
  <r>
    <n v="60"/>
    <n v="203"/>
    <x v="2"/>
    <x v="5"/>
    <s v="2.2.1.12"/>
    <n v="2"/>
    <s v="01 - AUDITORIA DE REGULARIDAD"/>
    <s v="Control de Resultados"/>
    <s v="Planes, Programas y Proyectos"/>
    <x v="1"/>
    <s v="Hallazgo administrativo por la falta de cumplimiento al Acuerdo No 567 de 2014 , actualización de diagnósticos y carencia de alertas frente a tormentas eléctricas."/>
    <s v="Capacitar a los servidores públicos en la temática de gestión de riesgos por tormentas eléctricas."/>
    <s v="Nº Personas capacitadas / Nº personas programadas a capacitar"/>
    <s v="Subdirección de Análisis de Riesgos"/>
    <x v="5"/>
    <n v="0"/>
    <s v="Diciembre 26 de 2017: Desde la Subdirección de Análisis de Riesgos se ha realizado un trabajo de capacitación a profesionales, contratistas y funcionarios con relación a la temática de descargas eléctricas. La capacitación en mención fue llevada a cabo el pasado el 13 de octubre de 2017 en el auditorio del primer piso de la sede principal del IDIGER."/>
    <n v="70"/>
    <x v="0"/>
    <d v="2017-10-13T00:00:00"/>
  </r>
  <r>
    <n v="61"/>
    <n v="203"/>
    <x v="2"/>
    <x v="5"/>
    <s v="2.2.1.12"/>
    <n v="3"/>
    <s v="01 - AUDITORIA DE REGULARIDAD"/>
    <s v="Control de Resultados"/>
    <s v="Planes, Programas y Proyectos"/>
    <x v="1"/>
    <s v="Hallazgo administrativo por la falta de cumplimiento al Acuerdo No 567 de 2014 , actualización de diagnósticos y carencia de alertas frente a tormentas eléctricas."/>
    <s v="Comunicar y divulgar información sobre medidas de prevención en la temática de tormentas eléctricas a través de la realización de piezas de comunicación por medio de la página web del IDIGER y de redes sociales."/>
    <s v="Campaña desarrollada / Campaña programada"/>
    <s v="Subdirección de Análisis de Riesgos - Asesora de Comunicaciones"/>
    <x v="5"/>
    <n v="100"/>
    <s v="Se evidencian las campañas de frente a temporada de lluvias y tormentas eléctricas. Con el apoyo de la oficina de comunicaciones del IDIGER se ha construido y divulgado información sobre tormentas eléctricas, la cual ha sido difundida a través de la página web del IDIGER así como por sus redes sociales. http://www.idiger.gov.co/campanas "/>
    <n v="100"/>
    <x v="1"/>
    <d v="2017-10-13T00:00:00"/>
  </r>
  <r>
    <n v="62"/>
    <n v="203"/>
    <x v="2"/>
    <x v="5"/>
    <s v="2.2.1.13"/>
    <n v="1"/>
    <s v="01 - AUDITORIA DE REGULARIDAD"/>
    <s v="Control de Resultados"/>
    <s v="Planes, Programas y Proyectos"/>
    <x v="1"/>
    <s v="Hallazgo administrativo, ante la necesidad de implementar mayores acciones que permita preparar a los ciudadanos, frente a la ocurrencia de un sismo en la ciudad, dada su probabilidad al estar en una zona de amenaza sísmica intermedia y un ambiente tectónico complejo."/>
    <s v="Socialización del Marco de Actuación a las 9 entidades responsables principales, como instrumento esencial en la preparación para la respuesta a emergencias."/>
    <s v="Número de entidades socializadas/Número de entidades para socializar el Marco de Actuación"/>
    <s v="Subdirección para el Manejo de Emergencias y Desastres"/>
    <x v="5"/>
    <n v="0"/>
    <s v="Se encuentra en ejecución"/>
    <n v="0"/>
    <x v="0"/>
    <d v="2017-06-21T00:00:00"/>
  </r>
  <r>
    <n v="63"/>
    <n v="203"/>
    <x v="2"/>
    <x v="5"/>
    <s v="2.2.1.13"/>
    <n v="2"/>
    <s v="01 - AUDITORIA DE REGULARIDAD"/>
    <s v="Control de Resultados"/>
    <s v="Planes, Programas y Proyectos"/>
    <x v="1"/>
    <s v="Hallazgo administrativo, ante la necesidad de implementar mayores acciones que permita preparar a los ciudadanos, frente a la ocurrencia de un sismo en la ciudad, dada su probabilidad al estar en una zona de amenaza sísmica intermedia y un ambiente tectónico complejo."/>
    <s v="Asesorar a 9 entidades en la elaboración de la Estrategia Institucional de Respuesta -EIR- de manera que cada entidad formule las acciones de preparación y respuesta frente a emergencias, calamidades y/o desastres en el Distrito Capital"/>
    <s v="Número de entidades asesoradas/Número de entidades para asesorar en la elaboración de  las EIR "/>
    <s v="Subdirección para el Manejo de Emergencias y Desastres"/>
    <x v="5"/>
    <n v="0"/>
    <s v="Se encuentra en ejecución"/>
    <n v="0"/>
    <x v="0"/>
    <d v="2017-06-21T00:00:00"/>
  </r>
  <r>
    <n v="64"/>
    <n v="203"/>
    <x v="2"/>
    <x v="5"/>
    <s v="2.2.1.13"/>
    <n v="3"/>
    <s v="01 - AUDITORIA DE REGULARIDAD"/>
    <s v="Control de Resultados"/>
    <s v="Planes, Programas y Proyectos"/>
    <x v="1"/>
    <s v="Hallazgo administrativo, ante la necesidad de implementar mayores acciones que permita preparar a los ciudadanos, frente a la ocurrencia de un sismo en la ciudad, dada su probabilidad al estar en una zona de amenaza sísmica intermedia y un ambiente tectónico complejo."/>
    <s v="Formulación del Plan Estratégico de Alojamientos Temporales Institucionales como medida de preparación para la atención a familias afectadas por emergencias y/o desastres"/>
    <s v="Plan formulado "/>
    <s v="Subdirección para el Manejo de Emergencias y Desastres"/>
    <x v="5"/>
    <n v="0"/>
    <s v="Se encuentra en ejecución"/>
    <n v="0"/>
    <x v="0"/>
    <d v="2017-06-21T00:00:00"/>
  </r>
  <r>
    <n v="65"/>
    <n v="203"/>
    <x v="2"/>
    <x v="5"/>
    <s v="2.2.1.13"/>
    <n v="4"/>
    <s v="01 - AUDITORIA DE REGULARIDAD"/>
    <s v="Control de Resultados"/>
    <s v="Planes, Programas y Proyectos"/>
    <x v="1"/>
    <s v="Hallazgo administrativo, ante la necesidad de implementar mayores acciones que permita preparar a los ciudadanos, frente a la ocurrencia de un sismo en la ciudad, dada su probabilidad al estar en una zona de amenaza sísmica intermedia y un ambiente tectónico complejo."/>
    <s v="Capacitar en conocimientos y prácticas básicas  a través del Curso Virtual Primer Respondiente: Gente que ayuda!, para que cualquier ciudadano pueda responder adecuadamente ante una emergencia mientras llega la ayuda especializada."/>
    <s v="Número de personas capacitadas a través de la web en el Curso Primer Respondiente"/>
    <s v="Subdirección para el Manejo de Emergencias y Desastres"/>
    <x v="5"/>
    <n v="0"/>
    <s v="Se encuentra en ejecución"/>
    <n v="0"/>
    <x v="0"/>
    <d v="2017-06-21T00:00:00"/>
  </r>
  <r>
    <n v="66"/>
    <n v="203"/>
    <x v="2"/>
    <x v="5"/>
    <s v="2.2.1.13"/>
    <n v="5"/>
    <s v="01 - AUDITORIA DE REGULARIDAD"/>
    <s v="Control de Resultados"/>
    <s v="Planes, Programas y Proyectos"/>
    <x v="1"/>
    <s v="Hallazgo administrativo, ante la necesidad de implementar mayores acciones que permita preparar a los ciudadanos, frente a la ocurrencia de un sismo en la ciudad, dada su probabilidad al estar en una zona de amenaza sísmica intermedia y un ambiente tectónico complejo."/>
    <s v="Mejorar la capacidad de respuesta de Bogotá D.C. frente  a emergencia y/o desastre por riesgo sísmico, a través de la participación de la ciudadanía en los simulacros distritales anuales de evacuación."/>
    <s v="Número de personas que participan en el simulacro distrital anual / Población estimada para Bogotá*                                *Fuente SDP"/>
    <s v="Subdirección para el Manejo de Emergencias y Desastres"/>
    <x v="5"/>
    <n v="0"/>
    <s v="Se encuentra en ejecución"/>
    <n v="0"/>
    <x v="0"/>
    <d v="2017-06-21T00:00:00"/>
  </r>
  <r>
    <n v="67"/>
    <n v="203"/>
    <x v="2"/>
    <x v="5"/>
    <s v="2.2.1.13"/>
    <n v="6"/>
    <s v="01 - AUDITORIA DE REGULARIDAD"/>
    <s v="Control de Resultados"/>
    <s v="Planes, Programas y Proyectos"/>
    <x v="1"/>
    <s v="Hallazgo administrativo, ante la necesidad de implementar mayores acciones que permita preparar a los ciudadanos, frente a la ocurrencia de un sismo en la ciudad, dada su probabilidad al estar en una zona de amenaza sísmica intermedia y un ambiente tectónico complejo."/>
    <s v="Incrementar el inventario de elementos Centro Distrital Logístico y de Reserva del IDIGER y la Red Distrital de Centro de Reserva con equipamiento, herramientas, accesorios, infraestructura  y ayudas humanitarias, de acuerdo a  los Servicios y Funciones de Respuesta del Marco de Actuación"/>
    <s v="Número de elementos (equipamiento, herramientas, accesorios, infraestructura  y ayudas humanitarias) en el CDLyR"/>
    <s v="Subdirección para el Manejo de Emergencias y Desastres"/>
    <x v="5"/>
    <n v="0"/>
    <s v="Se encuentra en ejecución"/>
    <n v="0"/>
    <x v="0"/>
    <d v="2017-06-21T00:00:00"/>
  </r>
  <r>
    <n v="68"/>
    <n v="203"/>
    <x v="2"/>
    <x v="5"/>
    <s v="2.3.1.1"/>
    <n v="1"/>
    <s v="01 - AUDITORIA DE REGULARIDAD"/>
    <s v="Estados Contables"/>
    <s v="Estados Contables"/>
    <x v="1"/>
    <s v="Hallazgo administrativo, por falta de amparar la caja menor durante 58 días, es decir, quedó sin póliza durante el periodo de agosto 29 a octubre 26 de 2016"/>
    <s v="La entidad continuará constituyendo la póliza con la cual se garantizará el amparo de la caja menor"/>
    <s v="(Número de Pólizas expedidas /Número de cajas menores constituidas)*100"/>
    <s v="Subdirección Corporativa y de Asuntos Disciplinarios"/>
    <x v="5"/>
    <n v="0"/>
    <s v="Se encuentra en ejecución"/>
    <n v="0"/>
    <x v="0"/>
    <d v="2017-06-21T00:00:00"/>
  </r>
  <r>
    <n v="69"/>
    <n v="203"/>
    <x v="2"/>
    <x v="5"/>
    <s v="2.3.1.2"/>
    <n v="1"/>
    <s v="01 - AUDITORIA DE REGULARIDAD"/>
    <s v="Estados Contables"/>
    <s v="Estados Contables"/>
    <x v="1"/>
    <s v="Hallazgo administrativo, por falta de control y depuración contable de partidas conciliatorias que figuran como “cheques pendientes de cobro” de los años 2010 y 2014 por valor de $32.877.314, por concepto de ayudas humanitarias."/>
    <s v="Establecer en el Acto Administrativo de reconocimiento de Ayuda Humanitaria de Carácter Pecuniaria el término dentro del cual se podrá reclamar."/>
    <s v="Acto Administrativo Expedido para AHCP con el término para ser reclamada"/>
    <s v="Subdirección Corporativa y de Asuntos Disciplinarios"/>
    <x v="5"/>
    <n v="0"/>
    <s v="Se encuentra en ejecución"/>
    <n v="0"/>
    <x v="0"/>
    <d v="2017-06-21T00:00:00"/>
  </r>
  <r>
    <n v="70"/>
    <n v="203"/>
    <x v="2"/>
    <x v="5"/>
    <s v="2.3.1.2"/>
    <n v="2"/>
    <s v="01 - AUDITORIA DE REGULARIDAD"/>
    <s v="Estados Contables"/>
    <s v="Estados Contables"/>
    <x v="1"/>
    <s v="Hallazgo administrativo, por falta de control y depuración contable de partidas conciliatorias que figuran como “cheques pendientes de cobro” de los años 2010 y 2014 por valor de $32.877.314, por concepto de ayudas humanitarias."/>
    <s v="Depurar las partidas actuales sobre la base dela revisión de cada una de las ayudas humanitarias, desde el punto de vista técnico y legal, para proceder a su pago, mantenimiento o devolución de los dineros a la SHD."/>
    <s v="(Partidas pagadas+partidas devueltas a SHD+partidas mantenidas con justificación)/Total de partidas en cuentas de orden de ayudas humanitarias al 31 de diciembre de 2016"/>
    <s v="Subdirección Corporativa y de Asuntos Disciplinarios y Subdirección de Emergencias y Desastres y  Oficina Asesora Jurídica."/>
    <x v="5"/>
    <n v="0"/>
    <s v="Se encuentra en ejecución"/>
    <n v="0"/>
    <x v="0"/>
    <d v="2017-06-21T00:00:00"/>
  </r>
  <r>
    <n v="71"/>
    <n v="203"/>
    <x v="2"/>
    <x v="5"/>
    <s v="2.3.1.3"/>
    <n v="1"/>
    <s v="01 - AUDITORIA DE REGULARIDAD"/>
    <s v="Estados Contables"/>
    <s v="Estados Contables"/>
    <x v="2"/>
    <s v="Hallazgo administrativo con presunta incidencia disciplinaria, por falta de control y aplicación de la normatividad vigente referente a los descuentos del 4X1000 realizados por la entidad bancaria"/>
    <s v="Solicitar nuevamente concepto a la Dirección Distrital de Tesorería  sobre este tema."/>
    <s v="Un concepto expedido por la SH y aplicado en el IDIGER"/>
    <s v="Subdirección Corporativa y de Asuntos Disciplinarios"/>
    <x v="5"/>
    <n v="0"/>
    <s v="Se encuentra en ejecución"/>
    <n v="0"/>
    <x v="0"/>
    <d v="2017-06-21T00:00:00"/>
  </r>
  <r>
    <n v="72"/>
    <n v="203"/>
    <x v="2"/>
    <x v="5"/>
    <s v="2.3.1.4"/>
    <n v="1"/>
    <s v="01 - AUDITORIA DE REGULARIDAD"/>
    <s v="Estados Contables"/>
    <s v="Estados Contables"/>
    <x v="1"/>
    <s v="Hallazgo administrativo, por registrar en el activo “ajustes integrales por inflación” por valor de $657.416.999, que fueron eliminados con el Decreto 1536 de 2007"/>
    <s v="No incluir en el reporte del activo los ajustes integrales por inflación"/>
    <s v="Un reporte ajustado"/>
    <s v="Subdirección Corporativa y de Asuntos Disciplinarios"/>
    <x v="5"/>
    <n v="0"/>
    <s v="Se encuentra en ejecución"/>
    <n v="0"/>
    <x v="0"/>
    <d v="2017-06-21T00:00:00"/>
  </r>
  <r>
    <n v="73"/>
    <n v="203"/>
    <x v="2"/>
    <x v="5"/>
    <s v="2.3.1.5"/>
    <n v="1"/>
    <s v="01 - AUDITORIA DE REGULARIDAD"/>
    <s v="Estados Contables"/>
    <s v="Estados Contables"/>
    <x v="2"/>
    <s v="Hallazgo administrativo con presunta incidencia disciplinaria, por incumplimiento a las reuniones establecidas para el Comité de Conciliación referente al trámite adelantado dentro del SIPROJ WEB"/>
    <s v="Subir el SIPROJ WEB las Actas de las reuniones del Comité de Conciliación del IDIGER."/>
    <s v="Dos Actas de  Comité de Conciliación subidas al SIPROJ WEB por 11 meses"/>
    <s v="Oficina Asesora Jurídica"/>
    <x v="5"/>
    <n v="0"/>
    <s v="Se encuentra en ejecución"/>
    <n v="0"/>
    <x v="0"/>
    <d v="2017-06-21T00:00:00"/>
  </r>
  <r>
    <n v="74"/>
    <n v="203"/>
    <x v="2"/>
    <x v="6"/>
    <s v="3.1.1"/>
    <n v="1"/>
    <s v="02 - AUDITORIA DE DESEMPEÑO"/>
    <s v="Control de Resultados"/>
    <s v="Planes, Programas y Proyectos"/>
    <x v="1"/>
    <s v="Hallazgo administrativo, al no incorporar en las fichas EBI-D y sus modificaciones, las verdaderas magnitudes y recursos establecidos para la ejecución de las metas 2, 5, 6, 9 y 10 del proyecto 780 “Mitigación y manejo de zonas de alto riesgo para su recuperación al espacio urbano y rural”."/>
    <s v="1. Solicitar a la SDP capacitación sobre el proceso de actualización de ficha EBI del SEGPLAN, frente a metas, recursos y población_x000a_2. Asistir a la capacitación_x000a_3. Solicitar formalmente a los responsables de proyecto la información de recursos, metas y población objetivo para la actualización_x000a_4. Cargar los datos reportados por las áreas y verificar en SEGPLAN que la información de la ficha EBI y Plan de Acción sean iguales_x000a_5. Actualizar procedimiento con los ajustes que señale la SDP."/>
    <s v="Actualizaciones realizadas / _x000a_Actualizaciones requeridas "/>
    <s v="Oficina Asesora de Planeación"/>
    <x v="6"/>
    <n v="100"/>
    <s v="Mediante comunicación interna 2017EE12395 del 27 de Septiembre de 2017, se solicito las capacitación para el manejo y operación del SEGPLAN, Se recibió respuesta por parte de la Secretaria Distrital de Planeación mediante comunicación 2017ER17230 del 6 de Octubre del 2017._x000a_Se realizá reunión con Secretaria Distrital de Planeación el 27 de Noviembre para la presentación de los Modulos del Sistema, Banco Distrital de Programas y Proyectos - BDPP, Esquema de seguimiento y Evaluación, Plan de Desarrollo, Plan de Acción y Fichas EBI. Se anexa Control de Asistencia_x000a_Se evidencian las actualizaciones de las ficas EBI de cada uno de los proyectos de Inversión. Quedan como evidencias la V1 y la Ultima versión de cada uno de los proyectos._x000a_Se actualizó el Procedimiento (PENDIENTE ARCHIVAR EVIDENCIA DEL PRD) "/>
    <n v="100"/>
    <x v="1"/>
    <d v="2017-10-10T00:00:00"/>
  </r>
  <r>
    <n v="75"/>
    <n v="203"/>
    <x v="2"/>
    <x v="6"/>
    <s v="3.1.2"/>
    <n v="1"/>
    <s v="02 - AUDITORIA DE DESEMPEÑO"/>
    <s v="Control de Resultados"/>
    <s v="Planes, Programas y Proyectos"/>
    <x v="1"/>
    <s v="Hallazgo administrativo, al no incorporar en las fichas EBI-D y sus modificaciones, la población objetivo conforme a la situación de riesgo existente para el caso de la ejecución de las diferentes metas, especialmente la 2, 5, 6, 9 y 10, del proyecto 780 “Mitigación y manejo de zonas de alto riesgo para su recuperación al espacio urbano y rural”."/>
    <s v="1. Solicitar a la SDP capacitación sobre el proceso de actualización de ficha EBI del SEGPLAN, frente a metas, recursos y población_x000a_2. Asistir a la capacitación_x000a_3. Solicitar formalmente a los responsables de proyecto la información de recursos, metas y población objetivo para la actualización_x000a_4. Cargar los datos reportados por las áreas y verificar en SEGPLAN que la información de la ficha EBI y Plan de Acción sean iguales_x000a_5. Actualizar procedimiento con los ajustes que señale la SDP."/>
    <s v="Actualizaciones realizadas / _x000a_Actualizaciones requeridas "/>
    <s v="Oficina Asesora de Planeación"/>
    <x v="6"/>
    <n v="100"/>
    <s v="Mediante comunicación interna 2017EE12395 del 27 de Septiembre de 2017, se solicito las capacitación para el manejo y operación del SEGPLAN, Se recibió respuesta por parte de la Secretaria Distrital de Planeación mediante comunicación 2017ER17230 del 6 de Octubre del 2017._x000a_Se realizá reunión con Secretaria Distrital de Planeación el 27 de Noviembre para la presentación de los Modulos del Sistema, Banco Distrital de Programas y Proyectos - BDPP, Esquema de seguimiento y Evaluación, Plan de Desarrollo, Plan de Acción y Fichas EBI. Se anexa Control de Asistencia_x000a_Se evidencian las actualizaciones de las ficas EBI de cada uno de los proyectos de Inversión. Quedan como evidencias la V1 y la Ultima versión de cada uno de los proyectos._x000a_Se actualizó el Procedimiento (PENDIENTE ARCHIVAR EVIDENCIA DEL PRD)"/>
    <n v="100"/>
    <x v="1"/>
    <d v="2017-10-10T00:00:00"/>
  </r>
  <r>
    <n v="76"/>
    <n v="203"/>
    <x v="2"/>
    <x v="6"/>
    <s v="3.1.3"/>
    <n v="1"/>
    <s v="02 - AUDITORIA DE DESEMPEÑO"/>
    <s v="Control de Resultados"/>
    <s v="Planes, Programas y Proyectos"/>
    <x v="1"/>
    <s v="Hallazgo administrativo, relacionada con la elaboración de estudios y diseños de obra que no cuentan con un plan que incorpore presupuesto, fecha, responsables y otros, a pesar de los recursos disponibles en cuentas del FONDIGER."/>
    <s v="Elaborar un instrumento de seguimiento a los diseños derivados de los estudios, visibilizando la  priorización de viabilidad técnica en los casos que aplique."/>
    <s v="Nº de estudios con ficha de seguimiento / Nº Total de estudios  "/>
    <s v="Subdirección de Análisis de Riesgos"/>
    <x v="7"/>
    <n v="0"/>
    <s v="Diciembre 26 de 2017: No presenta avance. "/>
    <n v="0"/>
    <x v="0"/>
    <d v="2017-10-13T00:00:00"/>
  </r>
  <r>
    <n v="77"/>
    <n v="203"/>
    <x v="2"/>
    <x v="6"/>
    <s v="3.2.2"/>
    <n v="1"/>
    <s v="02 - AUDITORIA DE DESEMPEÑO"/>
    <s v="Control Gestión"/>
    <s v="Gestión Contractual"/>
    <x v="2"/>
    <s v="Hallazgo administrativo con presunta incidencia disciplinaria, por no realizar la afiliación ante las aseguradoras de Riesgos Laborales de los contratistas como lo dispone el Decreto 0723 de 2013, en los contratos de prestación de servicios profesionales Nos. 078 de 2014, 291 de 2015, 191 de 2015, 485 de 2015, 125 de 2015."/>
    <s v="Enviar diariamente y  por correo Institucional a las funcionarias de Talento Humano, la información de cada uno de los contratistas en el momento que se suscriba el contrato "/>
    <s v="Número de Contratos PS informados a TH /_x000a_Número de Contratos Suscritos de PS en el mes"/>
    <s v="Oficina Asesora Jurídica"/>
    <x v="6"/>
    <n v="100"/>
    <s v="Un vez suscrito el contrato se remite el correo a Talento Humano para que realice la respectiva afiliación a la ARL, además se le indica al contratista que inmediatamente se presente ante el grupo de Talento Humano para que presenten el formulario diligenciado. Como evidencia se revisa el correo de fecha 21 de Septiembre de 2017 respecto del contrato 413 de 2017."/>
    <n v="100"/>
    <x v="1"/>
    <d v="2017-06-21T00:00:00"/>
  </r>
  <r>
    <n v="78"/>
    <n v="203"/>
    <x v="2"/>
    <x v="6"/>
    <s v="3.2.2"/>
    <n v="2"/>
    <s v="02 - AUDITORIA DE DESEMPEÑO"/>
    <s v="Control Gestión"/>
    <s v="Gestión Contractual"/>
    <x v="2"/>
    <s v="Hallazgo administrativo con presunta incidencia disciplinaria, por no realizar la afiliación ante las aseguradoras de Riesgos Laborales de los contratistas como lo dispone el Decreto 0723 de 2013, en los contratos de prestación de servicios profesionales Nos. 078 de 2014, 291 de 2015, 191 de 2015, 485 de 2015, 125 de 2015."/>
    <s v="_x000a_Realizar la respectiva afiliación a la ARL  una vez reciba la información remitida por la OAJ"/>
    <s v="Número de Afiliaciones mensuales/No. Total de contratistas que suscribieron contratos en el mes"/>
    <s v="Subdirección Corporativa y de Asuntos Disciplinarios"/>
    <x v="6"/>
    <n v="100"/>
    <s v="Se realizo la revisión de la Base de Datos remitida por la ARL Positiva de las personas afiliadas a la ARL frente a la base de Contratos evidenciando que se encuentran afiliados, se realiza una muestra de Certificaciones de ARL las cuales quedan como evidencia del cierre de la acción."/>
    <n v="100"/>
    <x v="1"/>
    <d v="2017-06-21T00:00:00"/>
  </r>
  <r>
    <n v="79"/>
    <n v="203"/>
    <x v="2"/>
    <x v="6"/>
    <s v="3.2.3"/>
    <n v="1"/>
    <s v="02 - AUDITORIA DE DESEMPEÑO"/>
    <s v="Control Gestión"/>
    <s v="Gestión Contractual"/>
    <x v="2"/>
    <s v="Hallazgo administrativo con presunta incidencia disciplinaria por el incumplimiento del deber de registrar al contratista en el marco del contrato de prestación de servicios 078 de 2014 en el sistema de información de gestión de empleo de la función pública – SIGEP."/>
    <s v="Exigir al Contratista  previo a la suscripción del Contrato de Prestación de Servicios, el registro en el SIGEP "/>
    <s v="Número de Registros en el SIGEP/ Numero de contratos de Prestación de Servicios"/>
    <s v="Oficina Asesora Jurídica"/>
    <x v="8"/>
    <n v="0"/>
    <s v="Se encuentra en ejecución"/>
    <n v="0"/>
    <x v="0"/>
    <d v="2017-06-21T00:00:00"/>
  </r>
  <r>
    <n v="80"/>
    <n v="203"/>
    <x v="2"/>
    <x v="6"/>
    <s v="3.2.4"/>
    <n v="1"/>
    <s v="02 - AUDITORIA DE DESEMPEÑO"/>
    <s v="Control Gestión"/>
    <s v="Gestión Contractual"/>
    <x v="2"/>
    <s v="Hallazgo administrativo con presunta incidencia disciplinaria, por incumplimiento en la publicación en el plan anual de adquisiciones del contrato de obra No 477 de 2015 y los contratos de prestación de servicios Nos. 291 de 2015, 485 de 2015 y 118 de 2015"/>
    <s v="Elevar consulta a la Secretaria Distrital de Hacienda y la Secretaria Distrital de Planeación la procedencia de inclusión en el Plan Anual de Adquisiciones la contratación que se realiza con recursos FONDIGER"/>
    <s v="Solicitud de Concepto radicada en la Secretaria Distrital de Hacienda y Secretaria Distrital de Planeación/ Solicitud Proyectada"/>
    <s v="Oficina Asesora Jurídica"/>
    <x v="6"/>
    <n v="0"/>
    <s v="Se encuentra en ejecución"/>
    <n v="0"/>
    <x v="0"/>
    <d v="2017-06-21T00:00:00"/>
  </r>
  <r>
    <n v="81"/>
    <n v="203"/>
    <x v="2"/>
    <x v="6"/>
    <s v="3.2.5"/>
    <n v="1"/>
    <s v="02 - AUDITORIA DE DESEMPEÑO"/>
    <s v="Control Gestión"/>
    <s v="Gestión Contractual"/>
    <x v="2"/>
    <s v="Hallazgo administrativo con presunta incidencia disciplinaria, por la no realización de la audiencia de riesgos en el marco de la etapa precontractual de la Licitación Pública 010 de 2015."/>
    <s v="Dejar en el expediente contractual evidencia de la realización de la Audiencia de Riesgos en los casos en que la norma lo exija. "/>
    <s v="Numero de  Audiencias de Riesgos celebradas/ Numero de procesos de selección tramitados,   en los que se ordena por Ley llevar a cabo audiencia de riesgos/"/>
    <s v="Oficina Asesora Jurídica"/>
    <x v="8"/>
    <n v="0"/>
    <s v="Se encuentra en ejecución"/>
    <n v="0"/>
    <x v="0"/>
    <d v="2017-06-21T00:00:00"/>
  </r>
  <r>
    <n v="82"/>
    <n v="203"/>
    <x v="2"/>
    <x v="6"/>
    <s v="3.2.6"/>
    <n v="1"/>
    <s v="02 - AUDITORIA DE DESEMPEÑO"/>
    <s v="Control Gestión"/>
    <s v="Gestión Contractual"/>
    <x v="2"/>
    <s v="Hallazgo administrativo con presunta incidencia disciplinaria, por la falta de oportunidad en dar inicio al contrato de obra 477 de 2015, contrato de obra 438 de 2014 y contrato de interventoría 470 de 2014."/>
    <s v="Dar aplicación al principio de planeación para adelantar los procesos de selección tanto del contratista de la obra como del interventor"/>
    <s v="Cronograma ejecutado/cronograma planeado"/>
    <s v="Oficina Asesora Jurídica"/>
    <x v="8"/>
    <n v="0"/>
    <s v="Se encuentra en ejecución"/>
    <n v="0"/>
    <x v="0"/>
    <d v="2017-06-21T00:00:00"/>
  </r>
  <r>
    <n v="83"/>
    <n v="203"/>
    <x v="2"/>
    <x v="6"/>
    <s v="3.2.7"/>
    <n v="1"/>
    <s v="02 - AUDITORIA DE DESEMPEÑO"/>
    <s v="Control Gestión"/>
    <s v="Gestión Contractual"/>
    <x v="2"/>
    <s v="Hallazgo administrativo con presunta incidencia disciplinaria, por violación al principio de planeación y falta de control y seguimiento por parte de la interventoría y/o el supervisor del contrato de consultoría No. 467 de 2014, contrato de interventoría No. 488 de 2014, contrato de consultoría 490 de 2014 y contrato de obra 443 de 2014."/>
    <s v="Citar al interventor previa a la terminación del plazo contractual,  para evaluar conjuntamente los avances en el cronograma y cumplimiento de las obligaciones contractuales, para determinar las acciones a seguir: ampliación de plazo contractual o finalización en los términos inicialmente pactados."/>
    <s v="Citación a la reunión y desarrollo de la mismas (acta de la reunión)"/>
    <s v="Subdirección de Reducción Riesgos"/>
    <x v="8"/>
    <n v="0"/>
    <s v="Se encuentra en ejecución"/>
    <n v="0"/>
    <x v="0"/>
    <d v="2017-06-21T00:00:00"/>
  </r>
  <r>
    <n v="84"/>
    <n v="203"/>
    <x v="2"/>
    <x v="6"/>
    <s v="3.2.8"/>
    <n v="1"/>
    <s v="02 - AUDITORIA DE DESEMPEÑO"/>
    <s v="Control Gestión"/>
    <s v="Gestión Contractual"/>
    <x v="2"/>
    <s v="Hallazgo administrativo con presunta incidencia disciplinaria, por vulnerar el principio de planeación en la elaboración de los estudios previos del contrato de obra 721 de 2012, contrato de obra 477 de 2015 y contrato de prestación de servicios 291 de 2015"/>
    <s v="Socializar con los encargados de la elaboración de estudios previos,  los  lineamientos precontractuales  para la realización de los procesos contractuales y su  trazabilidad. "/>
    <s v="Acta de reunión de socialización del documento de lineamientos precontractuales"/>
    <s v="Oficina Asesora Jurídica y _x000a_Subdirección de Reducción Riesgos"/>
    <x v="6"/>
    <n v="100"/>
    <s v="Acta de Reunión de socialización de lineamientos para la elaboración de estudios previos en los procesos de obra que adelanta la Entidad como evidencia el 6 de Junio, 21 de Junio de 207 y adicionalmente el grupos de precontractual ha realizado mediante correo electrónico solicitudes de ajustes de los estudios previos como evidencia se tiene un correo del _x000a_25 de Septiembre del 2017 - a la Subdirección de Análisis de Riesgos_x000a_25 de Septiembre de 2017   de la Consultaría Consultoría Ciudadela Santa Rosa, _x000a_25 de Septiembre de 2017 Compra de Computadores"/>
    <n v="100"/>
    <x v="1"/>
    <d v="2017-06-21T00:00:00"/>
  </r>
  <r>
    <n v="85"/>
    <n v="203"/>
    <x v="2"/>
    <x v="6"/>
    <s v="3.2.9"/>
    <n v="1"/>
    <s v="02 - AUDITORIA DE DESEMPEÑO"/>
    <s v="Control Gestión"/>
    <s v="Gestión Contractual"/>
    <x v="0"/>
    <s v="Hallazgo administrativo con presunta incidencia disciplinaria y fiscal, por valor de $120.961.077, por debilidades en la supervisión asociadas al control que se debe realizar frente al personal de la interventoría y diferencias en los pagos de seguridad social y parafiscales del contrato de interventoría No. 470 de 2014."/>
    <s v="Verificar la existencia de la certificación del pago de los parafiscales expedida por el revisor fiscal o el representante legal, según el caso, de acuerdo a lo establecido en la Ley 789/2002 artículo 50."/>
    <s v="#Certificaciones de pago de  parafiscales aportadas por el contratista / # pagos programados y autorizados al contratista "/>
    <s v="Subdirección de Reducción Riesgos"/>
    <x v="8"/>
    <n v="0"/>
    <s v="Se encuentra en ejecución"/>
    <n v="0"/>
    <x v="0"/>
    <d v="2017-06-21T00:00:00"/>
  </r>
  <r>
    <n v="86"/>
    <n v="203"/>
    <x v="2"/>
    <x v="6"/>
    <s v="3.2.10"/>
    <n v="1"/>
    <s v="02 - AUDITORIA DE DESEMPEÑO"/>
    <s v="Control Gestión"/>
    <s v="Gestión Contractual"/>
    <x v="2"/>
    <s v="Hallazgo administrativo con presunta incidencia disciplinaria, por la no suscripción de la certificación de la inexistencia del personal en el marco de los contratos de prestación de servicios Nos. 291 de 2015 y 191 de 2015."/>
    <s v="Incluir en el expediente contractual y/o expedir las certificaciones de inexistencia de personal toda vez que el FONDIGER no cuenta con personal vinculado a una planta"/>
    <s v="Número de Certificaciones expedidas a nivel de CPS con recursos FONDIGER/Número de Contratos de PS financiados con recursos FONDIGER"/>
    <s v="Subdirección Corporativa y de Asuntos Disciplinarios"/>
    <x v="6"/>
    <n v="100"/>
    <s v="Se evidencian las certificaciones de inexistencia de Planta de Personal para los contratos de prestación de servicios del FONDIGER, de los meses de agosto, septiembre, noviembre y Diciembre se anexan en NAS como evidencia. Cerrada"/>
    <n v="100"/>
    <x v="1"/>
    <d v="2017-06-21T00:00:00"/>
  </r>
  <r>
    <n v="87"/>
    <n v="203"/>
    <x v="2"/>
    <x v="6"/>
    <s v="3.2.11"/>
    <n v="1"/>
    <s v="02 - AUDITORIA DE DESEMPEÑO"/>
    <s v="Control Gestión"/>
    <s v="Gestión Contractual"/>
    <x v="2"/>
    <s v="Hallazgo administrativo con presunta incidencia disciplinaria, por fallas en la supervisión asociadas a los documentos y productos generados en desarrollo del contrato de prestación de servicios No. 291 de 2015 y contrato de interventoría No. 439 de 2014."/>
    <s v="Radicar a la oficina Jurídica comunicación interna que enumere los documentos a archivar en las carpetas contractuales, se incluye en estos el oficio radicado al archivo de la entidad._x000a__x000a_Mantener copia digital de toda la información contractual en las carpetas del NAS / ejecución obras"/>
    <s v="# Comunicaciones internas dirigidas a Of. Jurídica /#Informes entregados por el contratista"/>
    <s v="Subdirección de Reducción Riesgos"/>
    <x v="8"/>
    <n v="0"/>
    <s v="Se encuentra en ejecución"/>
    <n v="0"/>
    <x v="0"/>
    <d v="2017-06-21T00:00:00"/>
  </r>
  <r>
    <n v="88"/>
    <n v="203"/>
    <x v="2"/>
    <x v="6"/>
    <s v="3.2.12"/>
    <n v="1"/>
    <s v="02 - AUDITORIA DE DESEMPEÑO"/>
    <s v="Control Gestión"/>
    <s v="Gestión Contractual"/>
    <x v="1"/>
    <s v="Hallazgo administrativo, por suscribir el acta de inicio del contrato de consultoría 467 de 2014 sin consentimiento del interventor."/>
    <s v="Elaborar y socializar la GUIA DEL SUPERVISOR"/>
    <s v="Guia del Supervisor Socializada/ Guia del Supervisor Proyectada"/>
    <s v="Oficina Asesora Jurídica"/>
    <x v="8"/>
    <n v="0"/>
    <s v="Se encuentra en ejecución"/>
    <n v="0"/>
    <x v="0"/>
    <d v="2017-06-21T00:00:00"/>
  </r>
  <r>
    <n v="89"/>
    <n v="203"/>
    <x v="2"/>
    <x v="6"/>
    <s v="3.2.13"/>
    <n v="1"/>
    <s v="02 - AUDITORIA DE DESEMPEÑO"/>
    <s v="Control Gestión"/>
    <s v="Gestión Contractual"/>
    <x v="2"/>
    <s v="Hallazgo administrativo con presunta incidencia disciplinaria, por no justificar técnicamente la necesidad de una vigencia inferior a cinco años en el amparo de estabilidad de obra y por no ampliar el amparo de estabilidad y calidad de la obra de conformidad con el acta de recibo final en el marco del contrato de obra 721 de 2012."/>
    <s v="Elaborar y socializar la GUIA DEL SUPERVISOR"/>
    <s v="Guia del Supervisor Socializada/ Guia del Supervisor Proyectada"/>
    <s v="Oficina Asesora Jurídica y _x000a_Subdirección de Reducción Riesgos"/>
    <x v="8"/>
    <n v="0"/>
    <s v="Se encuentra en ejecución"/>
    <n v="0"/>
    <x v="0"/>
    <d v="2017-06-21T00:00:00"/>
  </r>
  <r>
    <n v="90"/>
    <n v="203"/>
    <x v="2"/>
    <x v="6"/>
    <s v="3.2.14"/>
    <n v="1"/>
    <s v="02 - AUDITORIA DE DESEMPEÑO"/>
    <s v="Control Gestión"/>
    <s v="Gestión Contractual"/>
    <x v="2"/>
    <s v="Hallazgo administrativo con presunta incidencia disciplinaria por no exigir la ampliación de la garantía del contrato de consultoría No. 387 de 2014."/>
    <s v="Elaborar y socializar la GUIA DEL SUPERVISOR"/>
    <s v="Guia del Supervisor Socializada/ Guia del Supervisor Proyectada"/>
    <s v="Oficina Asesora Jurídica"/>
    <x v="8"/>
    <n v="0"/>
    <s v="Se encuentra en ejecución"/>
    <n v="0"/>
    <x v="0"/>
    <d v="2017-06-21T00:00:00"/>
  </r>
  <r>
    <n v="91"/>
    <n v="203"/>
    <x v="2"/>
    <x v="6"/>
    <s v="3.2.15"/>
    <n v="1"/>
    <s v="02 - AUDITORIA DE DESEMPEÑO"/>
    <s v="Control Gestión"/>
    <s v="Gestión Contractual"/>
    <x v="1"/>
    <s v="Hallazgo administrativo, por no realizar la liberación de saldos no ejecutados en el marco del contrato de obra 721 de 2012 y contrato de obra 477 de 2015."/>
    <s v="Proyectar un documento de liberación de saldos de recursos por pasivo exigible con la firma del Responsable de Presupuesto y enviarlo vía correo Institucional a los Gerentes de Proyectos"/>
    <s v="Un documento  elaborado"/>
    <s v="Subdirección Corporativa y de Asuntos Disciplinarios"/>
    <x v="9"/>
    <n v="0"/>
    <s v="Se encuentra en ejecución"/>
    <n v="0"/>
    <x v="0"/>
    <d v="2017-06-21T00:00:00"/>
  </r>
  <r>
    <n v="92"/>
    <n v="203"/>
    <x v="2"/>
    <x v="6"/>
    <s v="3.2.16"/>
    <n v="1"/>
    <s v="02 - AUDITORIA DE DESEMPEÑO"/>
    <s v="Control Gestión"/>
    <s v="Gestión Contractual"/>
    <x v="1"/>
    <s v="Hallazgo administrativo, relacionada con observaciones técnicas encontradas en las obras realizadas en el marco del contrato 438 de 2014."/>
    <s v="Solicitar al contratista las medidas correctivas para garantizar la estabilidad de la obra de acuerdo al procedimiento GMR-PD-01 Versión 3, actividades 4.13 a 4.21._x000a__x000a_Realizar visita por el  IDIGER,  con el fin verificar el estado actual de la obra y determinar acción a realizar"/>
    <s v="Documento técnico  y oficialización de acciones correctivas"/>
    <s v="Subdirección de Reducción Riesgos"/>
    <x v="8"/>
    <n v="0"/>
    <s v="Se encuentra en ejecución"/>
    <n v="0"/>
    <x v="0"/>
    <d v="2017-06-21T00:00:00"/>
  </r>
  <r>
    <n v="93"/>
    <n v="203"/>
    <x v="2"/>
    <x v="6"/>
    <s v="3.2.17"/>
    <n v="1"/>
    <s v="02 - AUDITORIA DE DESEMPEÑO"/>
    <s v="Control Gestión"/>
    <s v="Gestión Contractual"/>
    <x v="0"/>
    <s v="Hallazgo administrativo con presunta incidencia disciplinaria y fiscal, por valor de $2.077.775 por debilidades en la supervisión asociadas al seguimiento del factor multiplicador pactado en el marco de los contratos de interventoría Nos. 488 de 2014 y 410 de 2014"/>
    <s v="Revisar los cálculos  realizados en los estudios previos antes de su expedición especialmente el factor multiplicador "/>
    <s v="Estudios previos revisados/ Estudios previos generados"/>
    <s v="Oficina Asesora Jurídica"/>
    <x v="8"/>
    <n v="0"/>
    <s v="Se encuentra en ejecución"/>
    <n v="0"/>
    <x v="0"/>
    <d v="2017-06-21T00:00:00"/>
  </r>
  <r>
    <n v="94"/>
    <n v="203"/>
    <x v="2"/>
    <x v="6"/>
    <s v="3.2.18"/>
    <n v="1"/>
    <s v="02 - AUDITORIA DE DESEMPEÑO"/>
    <s v="Control Gestión"/>
    <s v="Gestión Contractual"/>
    <x v="0"/>
    <s v="Hallazgo administrativo con presunta incidencia disciplinaria y fiscal por el valor de $22.961.800, por incumplimiento en la forma de pago pactada y falta de control y seguimiento por parte del supervisor en el contrato de prestación de servicios profesionales No. 485 de 2015"/>
    <s v="Incluir en los contratos la obligación correspondiente al tiempo para la presentación de las cuentas de cobro o facturas, según forma de pago pactada. "/>
    <s v="Clausula contractual incluida /Contratos de Prestación de Servicios Suscritos"/>
    <s v="Oficina Asesora Jurídica"/>
    <x v="8"/>
    <n v="0"/>
    <s v="Se encuentra en ejecución"/>
    <n v="0"/>
    <x v="0"/>
    <d v="2017-06-21T00:00:00"/>
  </r>
  <r>
    <n v="95"/>
    <n v="203"/>
    <x v="2"/>
    <x v="6"/>
    <s v="3.2.19"/>
    <n v="1"/>
    <s v="02 - AUDITORIA DE DESEMPEÑO"/>
    <s v="Control Gestión"/>
    <s v="Gestión Contractual"/>
    <x v="2"/>
    <s v="Hallazgo administrativo con presunta incidencia disciplinaria, por no contar con análisis económicos y del mercado para determinar el valor del contrato 483 de 2015."/>
    <s v="Garantizar el análisis de precios y las condiciones del mercado como parte del estudio de conveniencia y oportunidad, verificando el estudio del mercado y sus soportes los cuales pueden ser: cotizaciones,  consulta de bases de datos especializadas de otras entidades, el análisis de consumo de otras entidades o análisis de precios históricos utilizados por la Entidad, de acuerdo con el procedimiento GMR-PD-01 Versión 3, actividades 5.9 a 5.12."/>
    <s v="Estudios de mercado aprobados / Estudios de mercado requeridos"/>
    <s v="Subdirección de Reducción Riesgos"/>
    <x v="8"/>
    <n v="0"/>
    <s v="Se encuentra en ejecución"/>
    <n v="0"/>
    <x v="0"/>
    <d v="2017-06-21T00:00:00"/>
  </r>
  <r>
    <n v="96"/>
    <n v="203"/>
    <x v="2"/>
    <x v="6"/>
    <s v="3.2.20"/>
    <n v="1"/>
    <s v="02 - AUDITORIA DE DESEMPEÑO"/>
    <s v="Control Gestión"/>
    <s v="Gestión Contractual"/>
    <x v="0"/>
    <s v="Hallazgo administrativo con presunta incidencia disciplinaria y fiscal, por el valor de $1.118.767,42, por cancelar al contratista el costo de la fiducia aun cuando la forma de pago fue modificada, en el contrato de obra No. 629 de 2013."/>
    <s v="Elaborar y socializar la GUIA DEL SUPERVISOR"/>
    <s v="Guia del Supervisor Socializada/ Guia del Supervisor Proyectada"/>
    <s v="Oficina Asesora Jurídica"/>
    <x v="8"/>
    <n v="0"/>
    <s v="Se encuentra en ejecución"/>
    <n v="0"/>
    <x v="0"/>
    <d v="2017-06-21T00:00:00"/>
  </r>
  <r>
    <n v="97"/>
    <n v="203"/>
    <x v="2"/>
    <x v="6"/>
    <s v="3.2.21"/>
    <n v="1"/>
    <s v="02 - AUDITORIA DE DESEMPEÑO"/>
    <s v="Control Gestión"/>
    <s v="Gestión Contractual"/>
    <x v="2"/>
    <s v="Hallazgo administrativo con presunta incidencia disciplinaria, por no utilizar la modalidad de contratación aplicable al objeto contractual, en el contrato de prestación de servicios profesionales No. 191 de 2015."/>
    <s v="Aplicar las modalidades contratación que correspondan al objeto a contratar"/>
    <s v="El 100 de la contratación que adelanta el IDIGER"/>
    <s v="Oficina Asesora Jurídica"/>
    <x v="8"/>
    <n v="0"/>
    <s v="Se encuentra en ejecución"/>
    <n v="0"/>
    <x v="0"/>
    <d v="2017-06-21T00:00:00"/>
  </r>
  <r>
    <n v="98"/>
    <n v="203"/>
    <x v="2"/>
    <x v="6"/>
    <s v="3.2.22"/>
    <n v="1"/>
    <s v="02 - AUDITORIA DE DESEMPEÑO"/>
    <s v="Control Gestión"/>
    <s v="Gestión Contractual"/>
    <x v="1"/>
    <s v="Hallazgo administrativo, por no dar cumplimiento a lo dispuesto en el contrato No. 125 de 2015 en relación con la cláusula denominada la forma de pago."/>
    <s v="Elaborar y socializar la GUIA DEL SUPERVISOR"/>
    <s v="Guia del Supervisor Socializada/ Guia del Supervisor Proyectada"/>
    <s v="Oficina Asesora Jurídica"/>
    <x v="8"/>
    <n v="0"/>
    <s v="Se encuentra en ejecución"/>
    <n v="0"/>
    <x v="0"/>
    <d v="2017-06-21T00:00:00"/>
  </r>
  <r>
    <n v="99"/>
    <n v="203"/>
    <x v="2"/>
    <x v="6"/>
    <s v="3.2.23"/>
    <n v="1"/>
    <s v="02 - AUDITORIA DE DESEMPEÑO"/>
    <s v="Control Gestión"/>
    <s v="Gestión Contractual"/>
    <x v="1"/>
    <s v="Hallazgo administrativo, por no reposar en el expediente contractual el acta de inicio del Contrato 321 de 2015"/>
    <s v="Elaborar y socializar Comunicación Interna, por la cual se establezcan  lineamientos para la remisión de los documentos que se generan al interior de los contratos, para su archivo correspondiente."/>
    <s v="Numero de Comunicaciones Internas enviadas/ Numero de Comunicaciones Internas proyectadas"/>
    <s v="Oficina Asesora Jurídica"/>
    <x v="8"/>
    <n v="0"/>
    <s v="Se encuentra en ejecución"/>
    <n v="0"/>
    <x v="0"/>
    <d v="2017-06-21T00:00:00"/>
  </r>
  <r>
    <n v="100"/>
    <n v="203"/>
    <x v="2"/>
    <x v="6"/>
    <s v="3.2.24"/>
    <n v="1"/>
    <s v="02 - AUDITORIA DE DESEMPEÑO"/>
    <s v="Control Gestión"/>
    <s v="Gestión Contractual"/>
    <x v="1"/>
    <s v="Hallazgo administrativo, con relación a afectaciones de tipo técnico evidenciadas en las obras terminadas contrato de obra 410 de 2015."/>
    <s v="Solicitar  al contratista las medidas correctivas  para garantizar la estabilidad de la obra, de acuerdo al procedimiento GMR-PD-01 Versión 3, actividades 4.13 a 4.21_x000a_ _x000a_Realizar  visita por el  IDIGER,  con el fin verificar el estado actual de la obra y determinar acción a realizar"/>
    <s v="a. Oficio al Acueducto requiriéndolo para que adelante la reparaciones correspondientes._x000a__x000a_b.Documento técnico  y oficialización de acciones correctivas"/>
    <s v="Subdirección de Reducción Riesgos"/>
    <x v="8"/>
    <n v="0"/>
    <s v="Se encuentra en ejecución"/>
    <n v="0"/>
    <x v="0"/>
    <d v="2017-06-21T00:00:00"/>
  </r>
  <r>
    <n v="101"/>
    <n v="203"/>
    <x v="2"/>
    <x v="6"/>
    <s v="3.2.25"/>
    <n v="1"/>
    <s v="02 - AUDITORIA DE DESEMPEÑO"/>
    <s v="Control Gestión"/>
    <s v="Gestión Contractual"/>
    <x v="1"/>
    <s v="Hallazgo administrativo, por afectaciones de orden técnico evidenciadas en la visita realizada a las obras ejecutadas en el marco del contrato 443 de 2014."/>
    <s v="Solicitar las medidas correctivas para garantizar la estabilidad de la obra, de acuerdo al procedimiento GMR-PD-01 Versión 3, actividades 4.13 a 4.21_x000a_ _x000a_Realizar  visita por IDIGER,  con el fin verificar el estado actual de la obra y determinar acción a realizar"/>
    <s v="Documento técnico  y oficialización de acciones correctivas"/>
    <s v="Subdirección de Reducción Riesgos"/>
    <x v="8"/>
    <n v="0"/>
    <s v="Se encuentra en ejecución"/>
    <n v="0"/>
    <x v="0"/>
    <d v="2017-06-21T00:00:00"/>
  </r>
  <r>
    <n v="102"/>
    <n v="203"/>
    <x v="2"/>
    <x v="6"/>
    <s v="3.2.27"/>
    <n v="1"/>
    <s v="02 - AUDITORIA DE DESEMPEÑO"/>
    <s v="Control Gestión"/>
    <s v="Gestión Contractual"/>
    <x v="1"/>
    <s v="Hallazgo administrativo, por cuanto a pesar de las obras ejecutados en el marco del contrato 099 de 2014, en el sector de El Codito Las Monjas, sigue existiendo una situación de amenaza y riesgo latente."/>
    <s v="Documentar  las acciones  a realizar con posterioridad a la intervención  con medidas de reducción de riesgo dentro del seguimiento a las áreas intervenidas "/>
    <s v="No. De sitios con fichas actualizadas/No. Total de Sitios intervenidos"/>
    <s v="Subdirección de Análisis de Riesgos"/>
    <x v="8"/>
    <n v="0"/>
    <s v="Diciembre 26 de 2017: No presenta avance. "/>
    <n v="0"/>
    <x v="0"/>
    <d v="2017-10-13T00:00:00"/>
  </r>
  <r>
    <n v="103"/>
    <n v="203"/>
    <x v="2"/>
    <x v="6"/>
    <s v="3.2.28"/>
    <n v="1"/>
    <s v="02 - AUDITORIA DE DESEMPEÑO"/>
    <s v="Control Gestión"/>
    <s v="Gestión Contractual"/>
    <x v="1"/>
    <s v="Hallazgo administrativo, por fallas de orden técnico evidenciadas en la visita realizadas a las obras ejecutados en el marco del contrato de obra 479 de 2015."/>
    <s v="Solicitar las medidas correctivas para garantizar la estabilidad de la obra, de acuerdo al procedimiento GMR-PD-01 Versión 3, actividades 4.13 a 4.21_x000a_ _x000a_Realizar  visita por IDIGER,  con el fin verificar el estado actual de la obra y determinar acción a realizar"/>
    <s v="Documento técnico  y oficialización de acciones correctivas"/>
    <s v="Subdirección de Reducción Riesgos"/>
    <x v="8"/>
    <n v="0"/>
    <s v="Se encuentra en ejecución"/>
    <n v="0"/>
    <x v="0"/>
    <d v="2017-06-21T00:00:00"/>
  </r>
  <r>
    <n v="104"/>
    <n v="203"/>
    <x v="2"/>
    <x v="6"/>
    <s v="3.2.29"/>
    <n v="1"/>
    <s v="02 - AUDITORIA DE DESEMPEÑO"/>
    <s v="Control Gestión"/>
    <s v="Gestión Contractual"/>
    <x v="1"/>
    <s v="Hallazgo administrativo, por fallas de orden técnico evidenciadas en la visita realizada a las obras ejecutadas en el marco del contrato de obra 412 de 2015, “Barrios Las Colinas de la Localidad de Rafael Uribe Uribe”."/>
    <s v="Solicitar las medidas correctivas para garantizar la estabilidad de la obra, de acuerdo al procedimiento GMR-PD-01 Versión 3, actividades 4.13 a 4.21_x000a_ _x000a_Realizar  visita por IDIGER,  con el fin verificar el estado actual de la obra y determinar acción a realizar"/>
    <s v="Documento técnico  y oficialización de acciones correctivas"/>
    <s v="Subdirección de Reducción Riesgos"/>
    <x v="8"/>
    <n v="0"/>
    <s v="Se encuentra en ejecución"/>
    <n v="0"/>
    <x v="0"/>
    <d v="2017-06-21T00:00:00"/>
  </r>
  <r>
    <n v="105"/>
    <n v="203"/>
    <x v="2"/>
    <x v="6"/>
    <s v="3.2.30"/>
    <n v="1"/>
    <s v="02 - AUDITORIA DE DESEMPEÑO"/>
    <s v="Control Gestión"/>
    <s v="Gestión Contractual"/>
    <x v="1"/>
    <s v="Hallazgo administrativo, con presunta incidencia disciplinaria, por la falta de resultados en las obras ejecutadas en el marco del contrato 495 de 2015"/>
    <s v="Coordinar una mesa de trabajo  para la articulación de acciones a cargo de las entidades involucradas en la recuperación integral del brazo derecho de Juan amarillo: EAB,  IDU, IDIGER, SDA."/>
    <s v="Actas de las sesiones de la mesa de trabajo."/>
    <s v="Subdirección de Reducción Riesgos"/>
    <x v="8"/>
    <n v="0"/>
    <s v="Se encuentra en ejecución"/>
    <n v="0"/>
    <x v="0"/>
    <d v="2017-06-21T00:00:00"/>
  </r>
  <r>
    <n v="1"/>
    <n v="203"/>
    <x v="2"/>
    <x v="7"/>
    <s v="3.1.1"/>
    <n v="1"/>
    <s v="02 - AUDITORIA DE DESEMPEÑO"/>
    <s v="Control de Resultados"/>
    <s v="Planes, Programas y Proyectos"/>
    <x v="1"/>
    <s v="3.1.1Hallazgo administrativa, por la ineficiente gestión ejecutada, conforme a proyectos del Plan de Desarrollo, para adelantar los procesos que conlleven a la adquisición, demolición y adecuación de predios cuyas viviendas están localizadas en zonas de alto riesgo no mitigable. 16"/>
    <s v="Revisar  los predios con expediente abierto y proceso en curso, que cumplen con las viabilidades territorial, catastral y jurídica; para las metas 2018, 2019 y 2020."/>
    <s v="Expedientes Predios Revisados "/>
    <s v="Subdirección de Reducción Riesgos"/>
    <x v="10"/>
    <n v="0"/>
    <s v="En ejecución hasta el 2018"/>
    <m/>
    <x v="0"/>
    <m/>
  </r>
  <r>
    <n v="2"/>
    <n v="203"/>
    <x v="2"/>
    <x v="7"/>
    <s v="3.1.2"/>
    <n v="1"/>
    <s v="02 - AUDITORIA DE DESEMPEÑO"/>
    <s v="Control de Resultados"/>
    <s v="Planes, Programas y Proyectos"/>
    <x v="1"/>
    <s v="Hallazgo administrativa, por la situación de riesgo, inseguridad y problemas sociales que conllevan los predios que tiene identificados el IDIGER para ejecutar los procesos de adecuación y que a la fecha están pendientes de esta labor. 18"/>
    <s v="Suscribir convenios interadministrativos y/o contratos, que permitan incrementar el rendimiento en las labores de adecuación. "/>
    <s v="Predios Adecuados"/>
    <s v="Subdirección de Reducción Riesgos"/>
    <x v="10"/>
    <n v="0"/>
    <s v="En ejecución hasta el 2018"/>
    <m/>
    <x v="0"/>
    <m/>
  </r>
  <r>
    <n v="3"/>
    <n v="203"/>
    <x v="2"/>
    <x v="7"/>
    <s v="3.1.3"/>
    <n v="1"/>
    <s v="02 - AUDITORIA DE DESEMPEÑO"/>
    <s v="Control de Resultados"/>
    <s v="Planes, Programas y Proyectos"/>
    <x v="2"/>
    <s v="Hallazgo administrativa con presunta incidencia disciplinaria, ante las falencias detectadas en las labores de manejo y custodia de 8.446 predios adecuados y ubicados en alto riesgo no mitigable. 20"/>
    <s v="Formular una estrategia transversal que las involucre a todas, para  adelantar las acciones encaminadas al mantenimiento y vigilancia de los predios, con el fin de reducir así el riesgo de ocupación ilegal de los mismos"/>
    <s v="Estrategia formulada "/>
    <s v="Subdirección Corporativa y de Asuntos Disciplinarios"/>
    <x v="10"/>
    <n v="0"/>
    <s v="En ejecución hasta el 2018"/>
    <m/>
    <x v="0"/>
    <m/>
  </r>
  <r>
    <n v="4"/>
    <n v="203"/>
    <x v="2"/>
    <x v="7"/>
    <s v="3.1.4"/>
    <n v="1"/>
    <s v="02 - AUDITORIA DE DESEMPEÑO"/>
    <s v="Control de Resultados"/>
    <s v="Planes, Programas y Proyectos"/>
    <x v="1"/>
    <s v="Hallazgo administrativa, por la labor irregular ejecutada por el IDIGER, como parte de la labor de reasentamiento de familias ubicadas en zonas de alto riesgo no mitigable, que conlleva a que los predios que están más cerca del origen del riesgo aun estén habitados, mientras que se adquieren los más alejados a la cota de inundación. 21"/>
    <s v="Realizar la revisión territorial de los procesos de reasentamiento con expediente abierto en el IDIGER, para determinar las zonas con prioridad en su adquisición y que se encuentren con viabilidad territorial, catastral y jurídica. A partir de la prioridad técnica definida por la subdirección de Análisis de Riesgos."/>
    <s v="Expedientes de Predios revisados "/>
    <s v="Subdirección de Reducción Riesgos y Oficina Asesora de Planeación"/>
    <x v="10"/>
    <n v="0"/>
    <s v="En ejecución hasta el 2018"/>
    <m/>
    <x v="0"/>
    <m/>
  </r>
  <r>
    <n v="5"/>
    <n v="203"/>
    <x v="2"/>
    <x v="7"/>
    <s v="3.2.1"/>
    <n v="1"/>
    <s v="02 - AUDITORIA DE DESEMPEÑO"/>
    <s v="Control Gestión"/>
    <s v="Gestión Contractual"/>
    <x v="2"/>
    <s v="Hallazgo administrativa con presunta incidencia disciplinaria y fiscal por valor de $183.484.450 por sobrecostos encontrados en el contrato de obra 441 de 2015. 24"/>
    <s v="Incluir en el  análisis de los precios unitario APU en el ítem de transporte y disposición de material, el trasiego interno que se requiere por el tipo de intervenciones que ejecuta la entidad (zonas de Alto riesgo)  y  el derecho a botadero."/>
    <s v="Análisis de precio unitario actualizado"/>
    <s v="Subdirección de Reducción Riesgos"/>
    <x v="11"/>
    <n v="0"/>
    <s v="En ejecución hasta el 2018"/>
    <m/>
    <x v="0"/>
    <m/>
  </r>
  <r>
    <n v="6"/>
    <n v="203"/>
    <x v="2"/>
    <x v="7"/>
    <s v="3.2.1"/>
    <n v="1"/>
    <s v="02 - AUDITORIA DE DESEMPEÑO"/>
    <s v="Control Gestión"/>
    <s v="Gestión Contractual"/>
    <x v="2"/>
    <s v="Hallazgo administrativa con presunta incidencia disciplinaria y fiscal por valor de $183.484.450 por sobrecostos encontrados en el contrato de obra 441 de 2015. 24"/>
    <s v="Solicitar  la certificación de calidad del material a la firma interventora que acrediten que la malla instalada en el sitio de las obras cumple con las mencionadas en el memorando técnico y  al Asesor explicar una vez más por las cuales para la obra solo se podía usar la malla en el calibre y especificaciones técnicas solicitadas cotizar."/>
    <s v="Certificación de Calidad del material"/>
    <s v="Subdirección de Reducción Riesgos"/>
    <x v="12"/>
    <n v="0"/>
    <s v="En ejecución hasta el 2018"/>
    <m/>
    <x v="0"/>
    <m/>
  </r>
  <r>
    <n v="7"/>
    <n v="203"/>
    <x v="2"/>
    <x v="7"/>
    <s v="3.2.2"/>
    <n v="1"/>
    <s v="02 - AUDITORIA DE DESEMPEÑO"/>
    <s v="Control Gestión"/>
    <s v="Gestión Contractual"/>
    <x v="2"/>
    <s v="Hallazgo administrativo con presunta incidencia disciplinaria asociado a la falta de supervisión del factor multiplicador de conformidad con lo establecido en el marco del contrato de interventoría 474 de 2015"/>
    <s v="Continuar revisando las ofertas, conforme  lo establecido en el Pliego de Condiciones y la Ley. ."/>
    <s v="Revisión propuesta económica "/>
    <s v="Oficina Asesora Jurídica y _x000a_Subdirección de Reducción Riesgos"/>
    <x v="10"/>
    <n v="0"/>
    <s v="En ejecución hasta el 2018"/>
    <m/>
    <x v="0"/>
    <m/>
  </r>
  <r>
    <n v="8"/>
    <n v="203"/>
    <x v="2"/>
    <x v="7"/>
    <s v="3.2.3"/>
    <n v="1"/>
    <s v="02 - AUDITORIA DE DESEMPEÑO"/>
    <s v="Control Gestión"/>
    <s v="Gestión Contractual"/>
    <x v="2"/>
    <s v="Hallazgo administrativa con presunta incidencia disciplinaria y fiscal por valor de $34.317.302, por pagar gastos de administración no permitidos en el Convenio de Asociación No. 361 de 2015. 35"/>
    <s v="Incluir en  los  estudios previos de los convenios de  asociación  los gastos administrativos requeridos para el cumplimiento del objeto del convenio "/>
    <s v="Revisión Jurídica"/>
    <s v="Oficina Asesora Jurídica y _x000a_Subdirección de Reducción Riesgos"/>
    <x v="11"/>
    <n v="0"/>
    <s v="En ejecución hasta el 2018"/>
    <m/>
    <x v="0"/>
    <m/>
  </r>
  <r>
    <n v="9"/>
    <n v="203"/>
    <x v="2"/>
    <x v="7"/>
    <s v="3.2.4"/>
    <n v="1"/>
    <s v="02 - AUDITORIA DE DESEMPEÑO"/>
    <s v="Control Gestión"/>
    <s v="Gestión Contractual"/>
    <x v="2"/>
    <s v="Hallazgo administrativa con presunta incidencia disciplinaria, por incumplimiento en la publicación en el Plan Anual de Adquisiciones del contrato de prestación de servicios Nos. 230, 442 y 444 de 2015, contrato de interventoría 474 de 2015, contrato de obra 441 de 2015, Convenio Marco No. 002 de 2016 y contrato de prestación de servicios No. 131 de 2016. 39"/>
    <s v="Elevar consulta a la Secretaria Distrital de Hacienda  la procedencia de inclusión en el Plan Anual de Adquisiciones la contratación que se realiza con recursos FONDIGER"/>
    <s v="Concepto Secretaria Distrital de Hacienda "/>
    <s v="Oficina Asesora Jurídica"/>
    <x v="12"/>
    <n v="0"/>
    <s v="En ejecución hasta el 2018"/>
    <m/>
    <x v="0"/>
    <m/>
  </r>
  <r>
    <n v="10"/>
    <n v="203"/>
    <x v="2"/>
    <x v="7"/>
    <s v="3.2.5"/>
    <n v="1"/>
    <s v="02 - AUDITORIA DE DESEMPEÑO"/>
    <s v="Control Gestión"/>
    <s v="Gestión Contractual"/>
    <x v="2"/>
    <s v="Hallazgo administrativa con presunta incidencia disciplinaria por falta de suficiencia en la garantía de responsabilidad civil exigida en el marco del contrato de obra 441 de 2015. 41"/>
    <s v="Incluir en los pliegos de condiciones la solicitud de garantías en las cuantiás y plazos establecidos en las normas vigentes"/>
    <s v="Cumplimiento de Exigencias legales en la solicitud de garantías "/>
    <s v="Oficina Asesora Jurídica"/>
    <x v="11"/>
    <n v="0"/>
    <s v="En ejecución hasta el 2018"/>
    <m/>
    <x v="0"/>
    <m/>
  </r>
  <r>
    <n v="11"/>
    <n v="203"/>
    <x v="2"/>
    <x v="7"/>
    <s v="3.2.6"/>
    <n v="1"/>
    <s v="02 - AUDITORIA DE DESEMPEÑO"/>
    <s v="Control Gestión"/>
    <s v="Gestión Contractual"/>
    <x v="2"/>
    <s v="Hallazgo administrativa con presunta incidencia disciplinaria por ejecutar actividades no previstas, improcedentes en el marco del contrato de obra 441 de 2015 vulnerando el principio de selección objetiva y de responsabilidad establecido en la Ley 80 de 1993. 43"/>
    <s v="A futuro , previo a la elaboración de los pliegos de condiciones revisar el anexo técnico definido para este tipo de contratos para establecer que los ítem en él previstos sean complementarios del objeto del contrato a desarrollar"/>
    <s v="Anexo Técnico"/>
    <s v="Oficina Asesora Jurídica y _x000a_Subdirección de Reducción Riesgos"/>
    <x v="11"/>
    <n v="0"/>
    <s v="En ejecución hasta el 2018"/>
    <m/>
    <x v="0"/>
    <m/>
  </r>
  <r>
    <n v="12"/>
    <n v="203"/>
    <x v="2"/>
    <x v="7"/>
    <s v="3.2.7"/>
    <n v="1"/>
    <s v="02 - AUDITORIA DE DESEMPEÑO"/>
    <s v="Control Gestión"/>
    <s v="Gestión Contractual"/>
    <x v="1"/>
    <s v="Hallazgo administrativa por la falta de gestión y oportunidad en la entrega de predios ya adecuados en el marco del contrato 441 de 2015 a la Secretaría Distrital de Ambiente con el fin de que está realice la custodia correspondiente. 46"/>
    <s v="Solicitar a la Secretaria de Ambiente la revisión de los requisitos definidos en la Resolución 3168 de 2015  que permitir dar su aplicación en la entrega de predios."/>
    <s v="Solicitud de Revisión  de resolución"/>
    <s v="Subdirección Corporativa y de Asuntos Disciplinarios"/>
    <x v="10"/>
    <n v="0"/>
    <s v="En ejecución hasta el 2018"/>
    <m/>
    <x v="0"/>
    <m/>
  </r>
  <r>
    <n v="13"/>
    <n v="203"/>
    <x v="2"/>
    <x v="7"/>
    <s v="3.2.8"/>
    <n v="1"/>
    <s v="02 - AUDITORIA DE DESEMPEÑO"/>
    <s v="Control Gestión"/>
    <s v="Gestión Contractual"/>
    <x v="2"/>
    <s v="Hallazgo administrativa con presunta incidencia disciplinaria, por falta al principio de planeación al no elaborar estudios previos, estudios de mercado para determinar el valor del Convenio No. 002 de 2016. 47"/>
    <s v="Continuar dando cumplimiento al Decreto que reglamenta el FONDIGER , así como a los Acuerdos que reglamentan  el funcionamiento del FONDIGER."/>
    <s v="Cumplimiento a la normatividad"/>
    <s v="Oficina Asesora Jurídica - Planeación - Dirección"/>
    <x v="11"/>
    <n v="0"/>
    <s v="En ejecución hasta el 2018"/>
    <m/>
    <x v="0"/>
    <m/>
  </r>
  <r>
    <n v="14"/>
    <n v="203"/>
    <x v="2"/>
    <x v="7"/>
    <s v="3.2.9"/>
    <n v="1"/>
    <s v="02 - AUDITORIA DE DESEMPEÑO"/>
    <s v="Control Gestión"/>
    <s v="Gestión Contractual"/>
    <x v="2"/>
    <s v="Hallazgo administrativa con presunta incidencia disciplinaria por falta de supervisión al convenio No. 002 de 2016 y falta de seguimiento y control de los recursos de FONDIGER. 50"/>
    <s v="Solicitar a la Alcaldía Local Los Mártires un informe suscrito directamente por el Supervisor del Convenio."/>
    <s v="Oficio de solicitud "/>
    <s v="Subdirección de Reducción Riesgos"/>
    <x v="12"/>
    <n v="0"/>
    <s v="En ejecución hasta el 2018"/>
    <m/>
    <x v="0"/>
    <m/>
  </r>
  <r>
    <n v="15"/>
    <n v="203"/>
    <x v="2"/>
    <x v="7"/>
    <s v="3.2.10"/>
    <n v="1"/>
    <s v="02 - AUDITORIA DE DESEMPEÑO"/>
    <s v="Control Gestión"/>
    <s v="Gestión Contractual"/>
    <x v="2"/>
    <s v="Hallazgo administrativa con presunta incidencia disciplinaria, por no adelantar las gestiones para recuperar el valor de las obras de demolición realizadas en 3 predios de propiedad privada, intervenidos dentro del Convenio Marco No. 002 de 2016. 55"/>
    <s v="Continuar dando cumplimiento  al Decreto que reglamenta el FONDIGER , así como a los Acuerdos que reglamentan  el funcionamiento del FONDIGER y el Código Nacional de Policía. sobre competencias en casos de  inmuebles que amenacen ruina. "/>
    <s v="Funcionamiento Fondiger"/>
    <s v="Oficina Asesora Jurídica - Dirección"/>
    <x v="11"/>
    <n v="0"/>
    <s v="En ejecución hasta el 2018"/>
    <m/>
    <x v="0"/>
    <m/>
  </r>
  <r>
    <n v="16"/>
    <n v="203"/>
    <x v="2"/>
    <x v="7"/>
    <s v="3.2.12"/>
    <n v="1"/>
    <s v="02 - AUDITORIA DE DESEMPEÑO"/>
    <s v="Control Gestión"/>
    <s v="Gestión Contractual"/>
    <x v="2"/>
    <s v="Hallazgo administrativa con presunta incidencia disciplinaria, por vulnerar el principio de planeación en la elaboración de los estudios previos del contrato de prestación de servicios 230 de 2015. 59"/>
    <s v="Revisar los documentos que prueben  la idoneidad y experiencia del contratista ,  que son avalados por cada Subdirección y/o Oficina, con el fin de que cumplan con los requisitos establecidos en  la tabla de fijación de honorarios establecidos por la Entidad"/>
    <s v="Revisión documentos Precontractuales"/>
    <s v="Oficina Asesora Jurídica"/>
    <x v="11"/>
    <n v="0"/>
    <s v="En ejecución hasta el 2018"/>
    <m/>
    <x v="0"/>
    <m/>
  </r>
  <r>
    <n v="17"/>
    <n v="203"/>
    <x v="2"/>
    <x v="7"/>
    <s v="3.2.13"/>
    <n v="1"/>
    <s v="02 - AUDITORIA DE DESEMPEÑO"/>
    <s v="Control Gestión"/>
    <s v="Gestión Contractual"/>
    <x v="2"/>
    <s v="Hallazgo administrativa con presunta incidencia disciplinaria por no realizar la afiliación ante las aseguradoras de Riesgos Laborales, en los contratos de prestación de servicios No. 308 de 2014 y 442 de 2016. 60"/>
    <s v="Realizar la respectiva afiliación a la ARL  una vez reciba la información remitida por la OAJ"/>
    <s v="Afiliaciones a la ARL"/>
    <s v="Oficina Asesora Jurídica y Subdirección Corporativa y de Asuntos Disciplinarios"/>
    <x v="10"/>
    <n v="0"/>
    <s v="En ejecución hasta el 2018"/>
    <m/>
    <x v="0"/>
    <m/>
  </r>
  <r>
    <n v="18"/>
    <n v="203"/>
    <x v="2"/>
    <x v="7"/>
    <s v="3.2.14"/>
    <n v="1"/>
    <s v="02 - AUDITORIA DE DESEMPEÑO"/>
    <s v="Control Gestión"/>
    <s v="Gestión Contractual"/>
    <x v="1"/>
    <s v="Hallazgo administrativa por suscribir el convenio 361 de 2015, con persona sin capacidad jurídica. 63"/>
    <s v="Verificar que en las carpetas de los convenios y contratos se encuentren  todos  los documentos requeridos en la etapa precontractual"/>
    <s v="Totalidad de documentos requeridos archivados en la carpeta convenio  y/o contrato "/>
    <s v="Oficina Asesora Jurídica"/>
    <x v="11"/>
    <n v="0"/>
    <s v="En ejecución hasta el 2018"/>
    <m/>
    <x v="0"/>
    <m/>
  </r>
  <r>
    <n v="19"/>
    <n v="203"/>
    <x v="2"/>
    <x v="7"/>
    <s v="3.2.15"/>
    <n v="1"/>
    <s v="02 - AUDITORIA DE DESEMPEÑO"/>
    <s v="Control Gestión"/>
    <s v="Gestión Contractual"/>
    <x v="2"/>
    <s v="Hallazgo administrativa con presunta incidencia disciplinaria por no contar con los documentos que certificaran la experiencia del Coordinador General para la ejecución del Convenio 361-2015 65"/>
    <s v="Solicitar   desde el Pliego de Condiciones y/o a  futuros contratistas  las certificaciones  de experiencia del  personal que participará en la ejecución de contrato o convenio, cuando ello se requiera y verificar las mismas."/>
    <s v="Cumplimiento de Requisito de experiencia"/>
    <s v="Oficina Asesora Jurídica y _x000a_Subdirección de Reducción Riesgos"/>
    <x v="11"/>
    <n v="0"/>
    <s v="En ejecución hasta el 2018"/>
    <m/>
    <x v="0"/>
    <m/>
  </r>
  <r>
    <n v="20"/>
    <n v="203"/>
    <x v="2"/>
    <x v="7"/>
    <s v="3.2.16"/>
    <n v="1"/>
    <s v="02 - AUDITORIA DE DESEMPEÑO"/>
    <s v="Control Gestión"/>
    <s v="Gestión Contractual"/>
    <x v="2"/>
    <s v="Hallazgo administrativa con presunta incidencia disciplinaria por la no exigencia por parte de IDIGER, en la tramitación de licencias y solicitud de PIN ante la Secretaria Distrital de Ambiente para el transporte y disposición de escombros. 67"/>
    <s v="Solicitar desde el Pliego de Condiciones y/o estudios previos,  a  futuros contratistas, en los eventos a que haya lugar, el PIN que otorga la Secretaría Distrital de Ambiente tramitado por el gestor autorizado"/>
    <s v="Cumplimiento de requisitos para disposición de residuos sólidos."/>
    <s v="Subdirección de Reducción Riesgos"/>
    <x v="11"/>
    <n v="0"/>
    <s v="En ejecución hasta el 2018"/>
    <m/>
    <x v="0"/>
    <m/>
  </r>
  <r>
    <n v="21"/>
    <n v="203"/>
    <x v="2"/>
    <x v="7"/>
    <s v="3.2.17"/>
    <n v="1"/>
    <s v="02 - AUDITORIA DE DESEMPEÑO"/>
    <s v="Control Gestión"/>
    <s v="Gestión Contractual"/>
    <x v="1"/>
    <s v="Hallazgo administrativa por nuevas ocupaciones que se han presentado en predios que son de propiedad de IDIGER y que fueron adecuados para los fines de suelo de protección. 69"/>
    <s v="Establecer una estrategia Interinstitucional que minimice las posibles acciones de terceros, sobre  los predios adecuados. "/>
    <s v="Estrategia institucional "/>
    <s v="Subdirección de Reducción Riesgos"/>
    <x v="11"/>
    <n v="0"/>
    <s v="En ejecución hasta el 2018"/>
    <m/>
    <x v="0"/>
    <m/>
  </r>
  <r>
    <n v="22"/>
    <n v="203"/>
    <x v="2"/>
    <x v="7"/>
    <s v="3.2.18"/>
    <n v="1"/>
    <s v="02 - AUDITORIA DE DESEMPEÑO"/>
    <s v="Control Gestión"/>
    <s v="Gestión Contractual"/>
    <x v="1"/>
    <s v="Hallazgo administrativa relacionada con observaciones técnicas en el marco del contrato de obra 441 de 2015. 71"/>
    <s v="Establecer una estrategia Interinstitucional que minimice las posibles acciones de terceros, sobre  los predios adecuados. "/>
    <s v="Estrategia institucional "/>
    <s v="Subdirección de Reducción Riesgos"/>
    <x v="11"/>
    <n v="0"/>
    <s v="En ejecución hasta el 2018"/>
    <m/>
    <x v="0"/>
    <m/>
  </r>
  <r>
    <n v="23"/>
    <n v="203"/>
    <x v="2"/>
    <x v="7"/>
    <s v="3.2.19"/>
    <n v="1"/>
    <s v="02 - AUDITORIA DE DESEMPEÑO"/>
    <s v="Control Gestión"/>
    <s v="Gestión Contractual"/>
    <x v="1"/>
    <s v="Hallazgo administrativa por no precisar en los estudios previos las actividades socio-ambientales a ejecutarse en cada predio a intervenir, especificando barrio, dirección y propiedad del predio. 73"/>
    <s v="Especificar claramente en los procesos contractuales los predios a intervenir con todas las especificaciones que los identiquen"/>
    <s v="Tabla de predios a intervenir"/>
    <s v="Oficina Asesora Jurídica y _x000a_Subdirección de Reducción Riesgos"/>
    <x v="11"/>
    <n v="0"/>
    <s v="En ejecución hasta el 2018"/>
    <m/>
    <x v="0"/>
    <m/>
  </r>
  <r>
    <n v="24"/>
    <n v="203"/>
    <x v="2"/>
    <x v="7"/>
    <s v="3.2.20"/>
    <n v="1"/>
    <s v="02 - AUDITORIA DE DESEMPEÑO"/>
    <s v="Control Gestión"/>
    <s v="Gestión Contractual"/>
    <x v="1"/>
    <s v="Hallazgo Administrativa por debilidades en el cumplimiento del resultado del Convenio 361 – 2015. 75"/>
    <s v="Solicitar a las diferentes entidades distritales y locales para que intervengan en los predios del IDIGER objeto del Convenio, acorde a sus competencias."/>
    <s v="Solicitud de intervención"/>
    <s v="Subdirección de Reducción Riesgos"/>
    <x v="11"/>
    <n v="0"/>
    <s v="En ejecución hasta el 2018"/>
    <m/>
    <x v="0"/>
    <m/>
  </r>
  <r>
    <n v="25"/>
    <n v="203"/>
    <x v="2"/>
    <x v="7"/>
    <s v="3.2.21"/>
    <n v="1"/>
    <s v="02 - AUDITORIA DE DESEMPEÑO"/>
    <s v="Control Gestión"/>
    <s v="Gestión Contractual"/>
    <x v="1"/>
    <s v="Hallazgo Administrativa, por cuanto el Convenio de Cooperación Internacional 519 de 2014 con la Organización Internacional para las Migraciones-OIM, no conllevo a la elaboración de la Política Pública de Reasentamiento por alto riesgo."/>
    <s v="Asistir a las mesas de formulación del POT con el fin de presentar las experiencias adquiridas en reasentamiento por parte del IDIGER y participar en la definición del enfoque de reasentamiento para el Distrito."/>
    <s v="1. Participación en las Mesas para formulación POT _x000a_"/>
    <s v="Subdirección de Reducción Riesgos"/>
    <x v="11"/>
    <n v="0"/>
    <s v="En ejecución hasta el 2018"/>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4" cacheId="5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42:D57" firstHeaderRow="1" firstDataRow="2" firstDataCol="1"/>
  <pivotFields count="2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numFmtId="14" showAll="0">
      <items count="14">
        <item x="2"/>
        <item x="1"/>
        <item x="0"/>
        <item x="3"/>
        <item x="4"/>
        <item x="6"/>
        <item x="9"/>
        <item x="12"/>
        <item x="7"/>
        <item x="5"/>
        <item x="8"/>
        <item x="10"/>
        <item x="11"/>
        <item t="default"/>
      </items>
    </pivotField>
    <pivotField showAll="0"/>
    <pivotField showAll="0"/>
    <pivotField showAll="0"/>
    <pivotField axis="axisCol" showAll="0">
      <items count="4">
        <item x="0"/>
        <item x="1"/>
        <item m="1" x="2"/>
        <item t="default"/>
      </items>
    </pivotField>
    <pivotField showAll="0"/>
  </pivotFields>
  <rowFields count="1">
    <field x="14"/>
  </rowFields>
  <rowItems count="14">
    <i>
      <x/>
    </i>
    <i>
      <x v="1"/>
    </i>
    <i>
      <x v="2"/>
    </i>
    <i>
      <x v="3"/>
    </i>
    <i>
      <x v="4"/>
    </i>
    <i>
      <x v="5"/>
    </i>
    <i>
      <x v="6"/>
    </i>
    <i>
      <x v="7"/>
    </i>
    <i>
      <x v="8"/>
    </i>
    <i>
      <x v="9"/>
    </i>
    <i>
      <x v="10"/>
    </i>
    <i>
      <x v="11"/>
    </i>
    <i>
      <x v="12"/>
    </i>
    <i t="grand">
      <x/>
    </i>
  </rowItems>
  <colFields count="1">
    <field x="18"/>
  </colFields>
  <colItems count="3">
    <i>
      <x/>
    </i>
    <i>
      <x v="1"/>
    </i>
    <i t="grand">
      <x/>
    </i>
  </colItems>
  <dataFields count="1">
    <dataField name="Cuenta de (72) FECHA DE TERMINACIÓN" fld="14" subtotal="count" baseField="0" baseItem="0"/>
  </dataFields>
  <formats count="4">
    <format dxfId="98">
      <pivotArea outline="0" collapsedLevelsAreSubtotals="1" fieldPosition="0"/>
    </format>
    <format dxfId="99">
      <pivotArea dataOnly="0" labelOnly="1" outline="0" axis="axisValues" fieldPosition="0"/>
    </format>
    <format dxfId="100">
      <pivotArea outline="0" collapsedLevelsAreSubtotals="1" fieldPosition="0"/>
    </format>
    <format dxfId="10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5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28:D38" firstHeaderRow="1" firstDataRow="2" firstDataCol="1"/>
  <pivotFields count="20">
    <pivotField showAll="0"/>
    <pivotField showAll="0"/>
    <pivotField showAll="0"/>
    <pivotField axis="axisRow" showAll="0">
      <items count="9">
        <item x="5"/>
        <item x="6"/>
        <item x="7"/>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axis="axisCol" dataField="1" showAll="0">
      <items count="4">
        <item x="0"/>
        <item x="1"/>
        <item m="1" x="2"/>
        <item t="default"/>
      </items>
    </pivotField>
    <pivotField showAll="0"/>
  </pivotFields>
  <rowFields count="1">
    <field x="3"/>
  </rowFields>
  <rowItems count="9">
    <i>
      <x/>
    </i>
    <i>
      <x v="1"/>
    </i>
    <i>
      <x v="2"/>
    </i>
    <i>
      <x v="3"/>
    </i>
    <i>
      <x v="4"/>
    </i>
    <i>
      <x v="5"/>
    </i>
    <i>
      <x v="6"/>
    </i>
    <i>
      <x v="7"/>
    </i>
    <i t="grand">
      <x/>
    </i>
  </rowItems>
  <colFields count="1">
    <field x="18"/>
  </colFields>
  <colItems count="3">
    <i>
      <x/>
    </i>
    <i>
      <x v="1"/>
    </i>
    <i t="grand">
      <x/>
    </i>
  </colItems>
  <dataFields count="1">
    <dataField name="Cuenta de ESTADO Y EVALUACIÓN ENTIDAD" fld="18" subtotal="count" baseField="0" baseItem="0"/>
  </dataFields>
  <formats count="4">
    <format dxfId="177">
      <pivotArea outline="0" collapsedLevelsAreSubtotals="1" fieldPosition="0"/>
    </format>
    <format dxfId="178">
      <pivotArea dataOnly="0" labelOnly="1" outline="0" axis="axisValues" fieldPosition="0"/>
    </format>
    <format dxfId="179">
      <pivotArea outline="0" collapsedLevelsAreSubtotals="1" fieldPosition="0"/>
    </format>
    <format dxfId="1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2" cacheId="5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10:E23" firstHeaderRow="1" firstDataRow="2" firstDataCol="1"/>
  <pivotFields count="20">
    <pivotField showAll="0"/>
    <pivotField showAll="0"/>
    <pivotField axis="axisRow" showAll="0">
      <items count="4">
        <item x="1"/>
        <item x="0"/>
        <item x="2"/>
        <item t="default"/>
      </items>
    </pivotField>
    <pivotField axis="axisRow" showAll="0">
      <items count="9">
        <item x="5"/>
        <item x="6"/>
        <item x="7"/>
        <item x="0"/>
        <item x="1"/>
        <item x="2"/>
        <item x="3"/>
        <item x="4"/>
        <item t="default"/>
      </items>
    </pivotField>
    <pivotField showAll="0"/>
    <pivotField showAll="0"/>
    <pivotField showAll="0"/>
    <pivotField showAll="0"/>
    <pivotField showAll="0"/>
    <pivotField axis="axisCol" dataField="1" showAll="0">
      <items count="4">
        <item x="1"/>
        <item x="2"/>
        <item x="0"/>
        <item t="default"/>
      </items>
    </pivotField>
    <pivotField showAll="0"/>
    <pivotField showAll="0"/>
    <pivotField showAll="0"/>
    <pivotField showAll="0"/>
    <pivotField numFmtId="14" showAll="0"/>
    <pivotField showAll="0"/>
    <pivotField showAll="0"/>
    <pivotField showAll="0"/>
    <pivotField showAll="0"/>
    <pivotField showAll="0"/>
  </pivotFields>
  <rowFields count="2">
    <field x="2"/>
    <field x="3"/>
  </rowFields>
  <rowItems count="12">
    <i>
      <x/>
    </i>
    <i r="1">
      <x v="5"/>
    </i>
    <i>
      <x v="1"/>
    </i>
    <i r="1">
      <x v="3"/>
    </i>
    <i r="1">
      <x v="4"/>
    </i>
    <i r="1">
      <x v="6"/>
    </i>
    <i r="1">
      <x v="7"/>
    </i>
    <i>
      <x v="2"/>
    </i>
    <i r="1">
      <x/>
    </i>
    <i r="1">
      <x v="1"/>
    </i>
    <i r="1">
      <x v="2"/>
    </i>
    <i t="grand">
      <x/>
    </i>
  </rowItems>
  <colFields count="1">
    <field x="9"/>
  </colFields>
  <colItems count="4">
    <i>
      <x/>
    </i>
    <i>
      <x v="1"/>
    </i>
    <i>
      <x v="2"/>
    </i>
    <i t="grand">
      <x/>
    </i>
  </colItems>
  <dataFields count="1">
    <dataField name="Cuenta de TIPO" fld="9" subtotal="count" baseField="0" baseItem="0"/>
  </dataFields>
  <formats count="11">
    <format dxfId="195">
      <pivotArea field="2" type="button" dataOnly="0" labelOnly="1" outline="0" axis="axisRow" fieldPosition="0"/>
    </format>
    <format dxfId="194">
      <pivotArea dataOnly="0" labelOnly="1" fieldPosition="0">
        <references count="1">
          <reference field="9" count="0"/>
        </references>
      </pivotArea>
    </format>
    <format dxfId="193">
      <pivotArea dataOnly="0" labelOnly="1" grandCol="1" outline="0" fieldPosition="0"/>
    </format>
    <format dxfId="192">
      <pivotArea outline="0" collapsedLevelsAreSubtotals="1" fieldPosition="0">
        <references count="1">
          <reference field="9" count="0" selected="0"/>
        </references>
      </pivotArea>
    </format>
    <format dxfId="191">
      <pivotArea field="9" type="button" dataOnly="0" labelOnly="1" outline="0" axis="axisCol" fieldPosition="0"/>
    </format>
    <format dxfId="190">
      <pivotArea type="topRight" dataOnly="0" labelOnly="1" outline="0" fieldPosition="0"/>
    </format>
    <format dxfId="189">
      <pivotArea dataOnly="0" labelOnly="1" fieldPosition="0">
        <references count="1">
          <reference field="9" count="0"/>
        </references>
      </pivotArea>
    </format>
    <format dxfId="186">
      <pivotArea outline="0" collapsedLevelsAreSubtotals="1" fieldPosition="0">
        <references count="1">
          <reference field="9" count="0" selected="0"/>
        </references>
      </pivotArea>
    </format>
    <format dxfId="185">
      <pivotArea field="9" type="button" dataOnly="0" labelOnly="1" outline="0" axis="axisCol" fieldPosition="0"/>
    </format>
    <format dxfId="184">
      <pivotArea type="topRight" dataOnly="0" labelOnly="1" outline="0" fieldPosition="0"/>
    </format>
    <format dxfId="183">
      <pivotArea dataOnly="0" labelOnly="1" fieldPosition="0">
        <references count="1">
          <reference field="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 cacheId="5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1:B5" firstHeaderRow="1" firstDataRow="1" firstDataCol="1"/>
  <pivotFields count="20">
    <pivotField showAll="0"/>
    <pivotField showAll="0"/>
    <pivotField showAll="0"/>
    <pivotField showAll="0"/>
    <pivotField showAll="0"/>
    <pivotField showAll="0"/>
    <pivotField showAll="0"/>
    <pivotField showAll="0"/>
    <pivotField showAll="0"/>
    <pivotField axis="axisRow" dataField="1" showAll="0">
      <items count="4">
        <item x="1"/>
        <item x="2"/>
        <item x="0"/>
        <item t="default"/>
      </items>
    </pivotField>
    <pivotField showAll="0"/>
    <pivotField showAll="0"/>
    <pivotField showAll="0"/>
    <pivotField showAll="0"/>
    <pivotField numFmtId="14" showAll="0"/>
    <pivotField showAll="0"/>
    <pivotField showAll="0"/>
    <pivotField showAll="0"/>
    <pivotField showAll="0"/>
    <pivotField showAll="0"/>
  </pivotFields>
  <rowFields count="1">
    <field x="9"/>
  </rowFields>
  <rowItems count="4">
    <i>
      <x/>
    </i>
    <i>
      <x v="1"/>
    </i>
    <i>
      <x v="2"/>
    </i>
    <i t="grand">
      <x/>
    </i>
  </rowItems>
  <colItems count="1">
    <i/>
  </colItems>
  <dataFields count="1">
    <dataField name="Cuenta de TIPO" fld="9" subtotal="count" baseField="0" baseItem="0"/>
  </dataFields>
  <formats count="4">
    <format dxfId="188">
      <pivotArea outline="0" collapsedLevelsAreSubtotals="1" fieldPosition="0"/>
    </format>
    <format dxfId="187">
      <pivotArea dataOnly="0" labelOnly="1" outline="0" axis="axisValues" fieldPosition="0"/>
    </format>
    <format dxfId="182">
      <pivotArea outline="0" collapsedLevelsAreSubtotals="1" fieldPosition="0"/>
    </format>
    <format dxfId="1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5"/>
  <sheetViews>
    <sheetView tabSelected="1" zoomScale="85" zoomScaleNormal="85" zoomScaleSheetLayoutView="40" workbookViewId="0">
      <selection activeCell="A2" sqref="A2"/>
    </sheetView>
  </sheetViews>
  <sheetFormatPr baseColWidth="10" defaultRowHeight="15"/>
  <cols>
    <col min="1" max="1" width="8.28515625" style="2" customWidth="1"/>
    <col min="2" max="2" width="12" style="3" customWidth="1"/>
    <col min="3" max="3" width="13" style="3" customWidth="1"/>
    <col min="4" max="4" width="12.85546875" style="3" customWidth="1"/>
    <col min="5" max="5" width="13.28515625" style="3" customWidth="1"/>
    <col min="6" max="6" width="11.42578125" style="3" customWidth="1"/>
    <col min="7" max="8" width="13.85546875" style="3" customWidth="1"/>
    <col min="9" max="10" width="17.28515625" style="3" customWidth="1"/>
    <col min="11" max="11" width="34.140625" style="2" customWidth="1"/>
    <col min="12" max="12" width="34.42578125" style="2" customWidth="1"/>
    <col min="13" max="13" width="23.140625" style="2" customWidth="1"/>
    <col min="14" max="14" width="13.28515625" style="2" customWidth="1"/>
    <col min="15" max="15" width="12.140625" style="2" customWidth="1"/>
    <col min="16" max="16" width="11" style="3" customWidth="1"/>
    <col min="17" max="17" width="68.7109375" style="41" customWidth="1"/>
    <col min="18" max="18" width="15.140625" style="2" customWidth="1"/>
    <col min="19" max="19" width="18.42578125" style="29" customWidth="1"/>
    <col min="20" max="20" width="15.140625" style="9" customWidth="1"/>
    <col min="21" max="16384" width="11.42578125" style="2"/>
  </cols>
  <sheetData>
    <row r="1" spans="1:25" s="11" customFormat="1" ht="38.25" customHeight="1">
      <c r="B1" s="47" t="s">
        <v>278</v>
      </c>
      <c r="C1" s="47"/>
      <c r="D1" s="47"/>
      <c r="E1" s="47"/>
      <c r="F1" s="47"/>
      <c r="G1" s="47"/>
      <c r="H1" s="47"/>
      <c r="I1" s="47"/>
      <c r="J1" s="47"/>
      <c r="K1" s="47"/>
      <c r="L1" s="47"/>
      <c r="M1" s="47"/>
      <c r="N1" s="47"/>
      <c r="O1" s="47"/>
      <c r="P1" s="47"/>
      <c r="Q1" s="48"/>
      <c r="R1" s="47"/>
      <c r="S1" s="47"/>
      <c r="T1" s="47"/>
    </row>
    <row r="2" spans="1:25" s="11" customFormat="1" ht="15.75" customHeight="1">
      <c r="A2" s="24"/>
      <c r="L2" s="26" t="s">
        <v>279</v>
      </c>
      <c r="M2" s="49" t="s">
        <v>514</v>
      </c>
      <c r="N2" s="49"/>
      <c r="O2" s="49"/>
      <c r="P2" s="25"/>
      <c r="Q2" s="37"/>
      <c r="R2" s="25"/>
      <c r="S2" s="25"/>
      <c r="T2" s="25"/>
      <c r="U2" s="25"/>
      <c r="V2" s="25"/>
      <c r="W2" s="25"/>
      <c r="X2" s="25"/>
      <c r="Y2" s="25"/>
    </row>
    <row r="3" spans="1:25" s="11" customFormat="1">
      <c r="A3" s="24"/>
      <c r="B3" s="23"/>
      <c r="C3" s="23"/>
      <c r="D3" s="23"/>
      <c r="E3" s="23"/>
      <c r="F3" s="23"/>
      <c r="G3" s="23"/>
      <c r="H3" s="23"/>
      <c r="I3" s="23"/>
      <c r="J3" s="23"/>
      <c r="P3" s="12"/>
      <c r="Q3" s="38"/>
      <c r="S3" s="27"/>
      <c r="T3" s="13"/>
    </row>
    <row r="4" spans="1:25" s="11" customFormat="1">
      <c r="B4" s="12"/>
      <c r="C4" s="12"/>
      <c r="D4" s="12"/>
      <c r="E4" s="12"/>
      <c r="F4" s="12"/>
      <c r="G4" s="12"/>
      <c r="H4" s="12"/>
      <c r="I4" s="12"/>
      <c r="J4" s="12"/>
      <c r="P4" s="12"/>
      <c r="Q4" s="38"/>
      <c r="S4" s="27"/>
      <c r="T4" s="13"/>
    </row>
    <row r="5" spans="1:25" s="16" customFormat="1" ht="105" customHeight="1">
      <c r="A5" s="17" t="s">
        <v>97</v>
      </c>
      <c r="B5" s="17" t="s">
        <v>83</v>
      </c>
      <c r="C5" s="17" t="s">
        <v>84</v>
      </c>
      <c r="D5" s="17" t="s">
        <v>85</v>
      </c>
      <c r="E5" s="17" t="s">
        <v>86</v>
      </c>
      <c r="F5" s="17" t="s">
        <v>0</v>
      </c>
      <c r="G5" s="17" t="s">
        <v>98</v>
      </c>
      <c r="H5" s="17" t="s">
        <v>99</v>
      </c>
      <c r="I5" s="17" t="s">
        <v>100</v>
      </c>
      <c r="J5" s="17" t="s">
        <v>284</v>
      </c>
      <c r="K5" s="17" t="s">
        <v>87</v>
      </c>
      <c r="L5" s="17" t="s">
        <v>88</v>
      </c>
      <c r="M5" s="17" t="s">
        <v>89</v>
      </c>
      <c r="N5" s="18" t="s">
        <v>90</v>
      </c>
      <c r="O5" s="18" t="s">
        <v>91</v>
      </c>
      <c r="P5" s="18" t="s">
        <v>92</v>
      </c>
      <c r="Q5" s="39" t="s">
        <v>93</v>
      </c>
      <c r="R5" s="18" t="s">
        <v>94</v>
      </c>
      <c r="S5" s="18" t="s">
        <v>95</v>
      </c>
      <c r="T5" s="19" t="s">
        <v>96</v>
      </c>
    </row>
    <row r="6" spans="1:25" s="11" customFormat="1" ht="367.5" customHeight="1">
      <c r="A6" s="1">
        <v>1</v>
      </c>
      <c r="B6" s="10" t="s">
        <v>1</v>
      </c>
      <c r="C6" s="4">
        <v>2016</v>
      </c>
      <c r="D6" s="10">
        <v>63</v>
      </c>
      <c r="E6" s="4" t="s">
        <v>4</v>
      </c>
      <c r="F6" s="4">
        <v>1</v>
      </c>
      <c r="G6" s="20" t="s">
        <v>101</v>
      </c>
      <c r="H6" s="20" t="s">
        <v>102</v>
      </c>
      <c r="I6" s="20" t="s">
        <v>103</v>
      </c>
      <c r="J6" s="20" t="s">
        <v>396</v>
      </c>
      <c r="K6" s="14" t="s">
        <v>8</v>
      </c>
      <c r="L6" s="14" t="s">
        <v>9</v>
      </c>
      <c r="M6" s="5" t="s">
        <v>10</v>
      </c>
      <c r="N6" s="5" t="s">
        <v>286</v>
      </c>
      <c r="O6" s="32">
        <v>42735</v>
      </c>
      <c r="P6" s="7">
        <v>90</v>
      </c>
      <c r="Q6" s="6" t="s">
        <v>409</v>
      </c>
      <c r="R6" s="7">
        <v>90</v>
      </c>
      <c r="S6" s="28" t="s">
        <v>3</v>
      </c>
      <c r="T6" s="8">
        <v>43019</v>
      </c>
    </row>
    <row r="7" spans="1:25" s="11" customFormat="1" ht="108" customHeight="1">
      <c r="A7" s="1">
        <v>2</v>
      </c>
      <c r="B7" s="10" t="s">
        <v>1</v>
      </c>
      <c r="C7" s="4">
        <v>2016</v>
      </c>
      <c r="D7" s="10">
        <v>63</v>
      </c>
      <c r="E7" s="4" t="s">
        <v>13</v>
      </c>
      <c r="F7" s="4">
        <v>1</v>
      </c>
      <c r="G7" s="20" t="s">
        <v>101</v>
      </c>
      <c r="H7" s="20" t="s">
        <v>105</v>
      </c>
      <c r="I7" s="20" t="s">
        <v>106</v>
      </c>
      <c r="J7" s="20" t="s">
        <v>283</v>
      </c>
      <c r="K7" s="14" t="s">
        <v>14</v>
      </c>
      <c r="L7" s="14" t="s">
        <v>15</v>
      </c>
      <c r="M7" s="5" t="s">
        <v>16</v>
      </c>
      <c r="N7" s="5" t="s">
        <v>239</v>
      </c>
      <c r="O7" s="32">
        <v>42735</v>
      </c>
      <c r="P7" s="7">
        <v>100</v>
      </c>
      <c r="Q7" s="35" t="s">
        <v>410</v>
      </c>
      <c r="R7" s="7">
        <v>100</v>
      </c>
      <c r="S7" s="28" t="s">
        <v>399</v>
      </c>
      <c r="T7" s="8">
        <v>42746</v>
      </c>
    </row>
    <row r="8" spans="1:25" s="11" customFormat="1" ht="135" customHeight="1">
      <c r="A8" s="1">
        <v>3</v>
      </c>
      <c r="B8" s="10" t="s">
        <v>1</v>
      </c>
      <c r="C8" s="4">
        <v>2016</v>
      </c>
      <c r="D8" s="10">
        <v>71</v>
      </c>
      <c r="E8" s="4" t="s">
        <v>17</v>
      </c>
      <c r="F8" s="4">
        <v>1</v>
      </c>
      <c r="G8" s="20" t="s">
        <v>108</v>
      </c>
      <c r="H8" s="20" t="s">
        <v>102</v>
      </c>
      <c r="I8" s="20" t="s">
        <v>103</v>
      </c>
      <c r="J8" s="20" t="s">
        <v>282</v>
      </c>
      <c r="K8" s="14" t="s">
        <v>18</v>
      </c>
      <c r="L8" s="14" t="s">
        <v>19</v>
      </c>
      <c r="M8" s="5" t="s">
        <v>20</v>
      </c>
      <c r="N8" s="5" t="s">
        <v>182</v>
      </c>
      <c r="O8" s="32">
        <v>42673</v>
      </c>
      <c r="P8" s="7">
        <v>100</v>
      </c>
      <c r="Q8" s="35" t="s">
        <v>413</v>
      </c>
      <c r="R8" s="7">
        <v>100</v>
      </c>
      <c r="S8" s="28" t="s">
        <v>399</v>
      </c>
      <c r="T8" s="8">
        <v>42746</v>
      </c>
    </row>
    <row r="9" spans="1:25" s="11" customFormat="1" ht="234" customHeight="1">
      <c r="A9" s="1">
        <v>4</v>
      </c>
      <c r="B9" s="10" t="s">
        <v>1</v>
      </c>
      <c r="C9" s="4">
        <v>2016</v>
      </c>
      <c r="D9" s="10">
        <v>71</v>
      </c>
      <c r="E9" s="4" t="s">
        <v>17</v>
      </c>
      <c r="F9" s="4">
        <v>2</v>
      </c>
      <c r="G9" s="20" t="s">
        <v>108</v>
      </c>
      <c r="H9" s="20" t="s">
        <v>102</v>
      </c>
      <c r="I9" s="20" t="s">
        <v>103</v>
      </c>
      <c r="J9" s="20" t="s">
        <v>282</v>
      </c>
      <c r="K9" s="14" t="s">
        <v>18</v>
      </c>
      <c r="L9" s="14" t="s">
        <v>21</v>
      </c>
      <c r="M9" s="5" t="s">
        <v>22</v>
      </c>
      <c r="N9" s="5" t="s">
        <v>182</v>
      </c>
      <c r="O9" s="32">
        <v>42673</v>
      </c>
      <c r="P9" s="7">
        <v>100</v>
      </c>
      <c r="Q9" s="35" t="s">
        <v>411</v>
      </c>
      <c r="R9" s="7">
        <v>100</v>
      </c>
      <c r="S9" s="28" t="s">
        <v>399</v>
      </c>
      <c r="T9" s="8">
        <v>42746</v>
      </c>
    </row>
    <row r="10" spans="1:25" s="11" customFormat="1" ht="129" customHeight="1">
      <c r="A10" s="1">
        <v>5</v>
      </c>
      <c r="B10" s="10" t="s">
        <v>1</v>
      </c>
      <c r="C10" s="4">
        <v>2016</v>
      </c>
      <c r="D10" s="10">
        <v>71</v>
      </c>
      <c r="E10" s="4" t="s">
        <v>34</v>
      </c>
      <c r="F10" s="4">
        <v>1</v>
      </c>
      <c r="G10" s="20" t="s">
        <v>108</v>
      </c>
      <c r="H10" s="20" t="s">
        <v>102</v>
      </c>
      <c r="I10" s="20" t="s">
        <v>103</v>
      </c>
      <c r="J10" s="20" t="s">
        <v>283</v>
      </c>
      <c r="K10" s="14" t="s">
        <v>35</v>
      </c>
      <c r="L10" s="14" t="s">
        <v>36</v>
      </c>
      <c r="M10" s="5" t="s">
        <v>37</v>
      </c>
      <c r="N10" s="5" t="s">
        <v>182</v>
      </c>
      <c r="O10" s="32">
        <v>42673</v>
      </c>
      <c r="P10" s="7">
        <v>100</v>
      </c>
      <c r="Q10" s="35" t="s">
        <v>412</v>
      </c>
      <c r="R10" s="7">
        <v>100</v>
      </c>
      <c r="S10" s="28" t="s">
        <v>399</v>
      </c>
      <c r="T10" s="8">
        <v>42746</v>
      </c>
    </row>
    <row r="11" spans="1:25" s="11" customFormat="1" ht="117" customHeight="1">
      <c r="A11" s="1">
        <v>6</v>
      </c>
      <c r="B11" s="10" t="s">
        <v>1</v>
      </c>
      <c r="C11" s="4">
        <v>2015</v>
      </c>
      <c r="D11" s="10">
        <v>79</v>
      </c>
      <c r="E11" s="4" t="s">
        <v>4</v>
      </c>
      <c r="F11" s="4">
        <v>1</v>
      </c>
      <c r="G11" s="20" t="s">
        <v>101</v>
      </c>
      <c r="H11" s="20" t="s">
        <v>102</v>
      </c>
      <c r="I11" s="20" t="s">
        <v>103</v>
      </c>
      <c r="J11" s="20" t="s">
        <v>282</v>
      </c>
      <c r="K11" s="14" t="s">
        <v>5</v>
      </c>
      <c r="L11" s="14" t="s">
        <v>6</v>
      </c>
      <c r="M11" s="5" t="s">
        <v>7</v>
      </c>
      <c r="N11" s="5" t="s">
        <v>182</v>
      </c>
      <c r="O11" s="32">
        <v>42494</v>
      </c>
      <c r="P11" s="7">
        <v>100</v>
      </c>
      <c r="Q11" s="35" t="s">
        <v>413</v>
      </c>
      <c r="R11" s="7">
        <v>100</v>
      </c>
      <c r="S11" s="28" t="s">
        <v>399</v>
      </c>
      <c r="T11" s="8">
        <v>42746</v>
      </c>
    </row>
    <row r="12" spans="1:25" s="11" customFormat="1" ht="110.25" customHeight="1">
      <c r="A12" s="1">
        <v>7</v>
      </c>
      <c r="B12" s="10" t="s">
        <v>1</v>
      </c>
      <c r="C12" s="4">
        <v>2016</v>
      </c>
      <c r="D12" s="10">
        <v>281</v>
      </c>
      <c r="E12" s="4" t="s">
        <v>17</v>
      </c>
      <c r="F12" s="4">
        <v>2</v>
      </c>
      <c r="G12" s="20" t="s">
        <v>108</v>
      </c>
      <c r="H12" s="20" t="s">
        <v>102</v>
      </c>
      <c r="I12" s="20" t="s">
        <v>103</v>
      </c>
      <c r="J12" s="20" t="s">
        <v>283</v>
      </c>
      <c r="K12" s="14" t="s">
        <v>23</v>
      </c>
      <c r="L12" s="14" t="s">
        <v>24</v>
      </c>
      <c r="M12" s="5" t="s">
        <v>25</v>
      </c>
      <c r="N12" s="5" t="s">
        <v>182</v>
      </c>
      <c r="O12" s="32">
        <v>43032</v>
      </c>
      <c r="P12" s="7">
        <v>100</v>
      </c>
      <c r="Q12" s="35" t="s">
        <v>401</v>
      </c>
      <c r="R12" s="7">
        <v>100</v>
      </c>
      <c r="S12" s="28" t="s">
        <v>399</v>
      </c>
      <c r="T12" s="15">
        <v>42746</v>
      </c>
    </row>
    <row r="13" spans="1:25" s="11" customFormat="1" ht="90.75" customHeight="1">
      <c r="A13" s="1">
        <v>8</v>
      </c>
      <c r="B13" s="10" t="s">
        <v>1</v>
      </c>
      <c r="C13" s="4">
        <v>2016</v>
      </c>
      <c r="D13" s="10">
        <v>281</v>
      </c>
      <c r="E13" s="4" t="s">
        <v>26</v>
      </c>
      <c r="F13" s="4">
        <v>1</v>
      </c>
      <c r="G13" s="20" t="s">
        <v>108</v>
      </c>
      <c r="H13" s="20" t="s">
        <v>102</v>
      </c>
      <c r="I13" s="20" t="s">
        <v>103</v>
      </c>
      <c r="J13" s="20" t="s">
        <v>283</v>
      </c>
      <c r="K13" s="14" t="s">
        <v>27</v>
      </c>
      <c r="L13" s="14" t="s">
        <v>28</v>
      </c>
      <c r="M13" s="5" t="s">
        <v>29</v>
      </c>
      <c r="N13" s="5" t="s">
        <v>250</v>
      </c>
      <c r="O13" s="32">
        <v>43032</v>
      </c>
      <c r="P13" s="7">
        <v>100</v>
      </c>
      <c r="Q13" s="40" t="s">
        <v>415</v>
      </c>
      <c r="R13" s="7">
        <v>100</v>
      </c>
      <c r="S13" s="28" t="s">
        <v>399</v>
      </c>
      <c r="T13" s="15">
        <v>43021</v>
      </c>
    </row>
    <row r="14" spans="1:25" s="11" customFormat="1" ht="93.75" customHeight="1">
      <c r="A14" s="1">
        <v>9</v>
      </c>
      <c r="B14" s="10" t="s">
        <v>1</v>
      </c>
      <c r="C14" s="4">
        <v>2016</v>
      </c>
      <c r="D14" s="10">
        <v>281</v>
      </c>
      <c r="E14" s="4" t="s">
        <v>38</v>
      </c>
      <c r="F14" s="4">
        <v>1</v>
      </c>
      <c r="G14" s="20" t="s">
        <v>108</v>
      </c>
      <c r="H14" s="20" t="s">
        <v>102</v>
      </c>
      <c r="I14" s="20" t="s">
        <v>103</v>
      </c>
      <c r="J14" s="20" t="s">
        <v>283</v>
      </c>
      <c r="K14" s="14" t="s">
        <v>39</v>
      </c>
      <c r="L14" s="14" t="s">
        <v>40</v>
      </c>
      <c r="M14" s="5" t="s">
        <v>41</v>
      </c>
      <c r="N14" s="5" t="s">
        <v>224</v>
      </c>
      <c r="O14" s="32">
        <v>43032</v>
      </c>
      <c r="P14" s="7">
        <v>100</v>
      </c>
      <c r="Q14" s="34" t="s">
        <v>502</v>
      </c>
      <c r="R14" s="10">
        <v>100</v>
      </c>
      <c r="S14" s="28" t="s">
        <v>399</v>
      </c>
      <c r="T14" s="15">
        <v>43097</v>
      </c>
    </row>
    <row r="15" spans="1:25" s="11" customFormat="1" ht="56.25" customHeight="1">
      <c r="A15" s="1">
        <v>10</v>
      </c>
      <c r="B15" s="10" t="s">
        <v>1</v>
      </c>
      <c r="C15" s="4">
        <v>2016</v>
      </c>
      <c r="D15" s="10">
        <v>281</v>
      </c>
      <c r="E15" s="4" t="s">
        <v>50</v>
      </c>
      <c r="F15" s="4">
        <v>1</v>
      </c>
      <c r="G15" s="20" t="s">
        <v>108</v>
      </c>
      <c r="H15" s="20" t="s">
        <v>102</v>
      </c>
      <c r="I15" s="20" t="s">
        <v>103</v>
      </c>
      <c r="J15" s="20" t="s">
        <v>283</v>
      </c>
      <c r="K15" s="14" t="s">
        <v>51</v>
      </c>
      <c r="L15" s="14" t="s">
        <v>52</v>
      </c>
      <c r="M15" s="5" t="s">
        <v>53</v>
      </c>
      <c r="N15" s="5" t="s">
        <v>54</v>
      </c>
      <c r="O15" s="32">
        <v>43032</v>
      </c>
      <c r="P15" s="10">
        <v>100</v>
      </c>
      <c r="Q15" s="36" t="s">
        <v>402</v>
      </c>
      <c r="R15" s="10">
        <v>100</v>
      </c>
      <c r="S15" s="28" t="s">
        <v>399</v>
      </c>
      <c r="T15" s="15">
        <v>43033</v>
      </c>
    </row>
    <row r="16" spans="1:25" s="11" customFormat="1" ht="56.25" customHeight="1">
      <c r="A16" s="1">
        <v>11</v>
      </c>
      <c r="B16" s="10" t="s">
        <v>1</v>
      </c>
      <c r="C16" s="4">
        <v>2016</v>
      </c>
      <c r="D16" s="10">
        <v>281</v>
      </c>
      <c r="E16" s="4" t="s">
        <v>55</v>
      </c>
      <c r="F16" s="4">
        <v>1</v>
      </c>
      <c r="G16" s="20" t="s">
        <v>108</v>
      </c>
      <c r="H16" s="20" t="s">
        <v>102</v>
      </c>
      <c r="I16" s="20" t="s">
        <v>103</v>
      </c>
      <c r="J16" s="20" t="s">
        <v>283</v>
      </c>
      <c r="K16" s="14" t="s">
        <v>56</v>
      </c>
      <c r="L16" s="14" t="s">
        <v>57</v>
      </c>
      <c r="M16" s="5" t="s">
        <v>58</v>
      </c>
      <c r="N16" s="5" t="s">
        <v>54</v>
      </c>
      <c r="O16" s="32">
        <v>43032</v>
      </c>
      <c r="P16" s="10">
        <v>100</v>
      </c>
      <c r="Q16" s="36" t="s">
        <v>403</v>
      </c>
      <c r="R16" s="10">
        <v>100</v>
      </c>
      <c r="S16" s="28" t="s">
        <v>399</v>
      </c>
      <c r="T16" s="15">
        <v>43033</v>
      </c>
    </row>
    <row r="17" spans="1:20" s="11" customFormat="1" ht="144.75" customHeight="1">
      <c r="A17" s="1">
        <v>12</v>
      </c>
      <c r="B17" s="10" t="s">
        <v>1</v>
      </c>
      <c r="C17" s="4">
        <v>2016</v>
      </c>
      <c r="D17" s="10">
        <v>281</v>
      </c>
      <c r="E17" s="4" t="s">
        <v>59</v>
      </c>
      <c r="F17" s="4">
        <v>1</v>
      </c>
      <c r="G17" s="20" t="s">
        <v>108</v>
      </c>
      <c r="H17" s="20" t="s">
        <v>102</v>
      </c>
      <c r="I17" s="20" t="s">
        <v>103</v>
      </c>
      <c r="J17" s="20" t="s">
        <v>283</v>
      </c>
      <c r="K17" s="14" t="s">
        <v>60</v>
      </c>
      <c r="L17" s="14" t="s">
        <v>61</v>
      </c>
      <c r="M17" s="5" t="s">
        <v>62</v>
      </c>
      <c r="N17" s="5" t="s">
        <v>182</v>
      </c>
      <c r="O17" s="32">
        <v>43032</v>
      </c>
      <c r="P17" s="7">
        <v>100</v>
      </c>
      <c r="Q17" s="35" t="s">
        <v>414</v>
      </c>
      <c r="R17" s="7">
        <v>100</v>
      </c>
      <c r="S17" s="28" t="s">
        <v>399</v>
      </c>
      <c r="T17" s="15">
        <v>42780</v>
      </c>
    </row>
    <row r="18" spans="1:20" s="11" customFormat="1" ht="113.25" customHeight="1">
      <c r="A18" s="1">
        <v>13</v>
      </c>
      <c r="B18" s="10" t="s">
        <v>1</v>
      </c>
      <c r="C18" s="4">
        <v>2016</v>
      </c>
      <c r="D18" s="10">
        <v>281</v>
      </c>
      <c r="E18" s="4" t="s">
        <v>59</v>
      </c>
      <c r="F18" s="4">
        <v>2</v>
      </c>
      <c r="G18" s="20" t="s">
        <v>108</v>
      </c>
      <c r="H18" s="20" t="s">
        <v>102</v>
      </c>
      <c r="I18" s="20" t="s">
        <v>103</v>
      </c>
      <c r="J18" s="20" t="s">
        <v>283</v>
      </c>
      <c r="K18" s="14" t="s">
        <v>60</v>
      </c>
      <c r="L18" s="14" t="s">
        <v>63</v>
      </c>
      <c r="M18" s="5" t="s">
        <v>62</v>
      </c>
      <c r="N18" s="5" t="s">
        <v>64</v>
      </c>
      <c r="O18" s="32">
        <v>43032</v>
      </c>
      <c r="P18" s="10">
        <v>100</v>
      </c>
      <c r="Q18" s="36" t="s">
        <v>400</v>
      </c>
      <c r="R18" s="10">
        <v>100</v>
      </c>
      <c r="S18" s="28" t="s">
        <v>399</v>
      </c>
      <c r="T18" s="15">
        <v>43033</v>
      </c>
    </row>
    <row r="19" spans="1:20" s="11" customFormat="1" ht="58.5" customHeight="1">
      <c r="A19" s="1">
        <v>14</v>
      </c>
      <c r="B19" s="10" t="s">
        <v>1</v>
      </c>
      <c r="C19" s="4">
        <v>2016</v>
      </c>
      <c r="D19" s="10">
        <v>281</v>
      </c>
      <c r="E19" s="4" t="s">
        <v>65</v>
      </c>
      <c r="F19" s="4">
        <v>1</v>
      </c>
      <c r="G19" s="20" t="s">
        <v>108</v>
      </c>
      <c r="H19" s="20" t="s">
        <v>102</v>
      </c>
      <c r="I19" s="20" t="s">
        <v>103</v>
      </c>
      <c r="J19" s="20" t="s">
        <v>283</v>
      </c>
      <c r="K19" s="14" t="s">
        <v>66</v>
      </c>
      <c r="L19" s="14" t="s">
        <v>67</v>
      </c>
      <c r="M19" s="5" t="s">
        <v>68</v>
      </c>
      <c r="N19" s="5" t="s">
        <v>250</v>
      </c>
      <c r="O19" s="32">
        <v>43032</v>
      </c>
      <c r="P19" s="7">
        <v>100</v>
      </c>
      <c r="Q19" s="40" t="s">
        <v>416</v>
      </c>
      <c r="R19" s="7">
        <v>100</v>
      </c>
      <c r="S19" s="28" t="s">
        <v>399</v>
      </c>
      <c r="T19" s="15">
        <v>43021</v>
      </c>
    </row>
    <row r="20" spans="1:20" s="11" customFormat="1" ht="79.5" customHeight="1">
      <c r="A20" s="1">
        <v>15</v>
      </c>
      <c r="B20" s="10" t="s">
        <v>1</v>
      </c>
      <c r="C20" s="4">
        <v>2016</v>
      </c>
      <c r="D20" s="10">
        <v>281</v>
      </c>
      <c r="E20" s="4" t="s">
        <v>69</v>
      </c>
      <c r="F20" s="4">
        <v>1</v>
      </c>
      <c r="G20" s="20" t="s">
        <v>108</v>
      </c>
      <c r="H20" s="20" t="s">
        <v>102</v>
      </c>
      <c r="I20" s="20" t="s">
        <v>103</v>
      </c>
      <c r="J20" s="20" t="s">
        <v>283</v>
      </c>
      <c r="K20" s="14" t="s">
        <v>70</v>
      </c>
      <c r="L20" s="14" t="s">
        <v>71</v>
      </c>
      <c r="M20" s="5" t="s">
        <v>72</v>
      </c>
      <c r="N20" s="5" t="s">
        <v>239</v>
      </c>
      <c r="O20" s="32">
        <v>43032</v>
      </c>
      <c r="P20" s="7">
        <v>100</v>
      </c>
      <c r="Q20" s="35" t="s">
        <v>511</v>
      </c>
      <c r="R20" s="7">
        <v>100</v>
      </c>
      <c r="S20" s="28" t="s">
        <v>399</v>
      </c>
      <c r="T20" s="15">
        <v>42780</v>
      </c>
    </row>
    <row r="21" spans="1:20" s="11" customFormat="1" ht="117.75" customHeight="1">
      <c r="A21" s="1">
        <v>16</v>
      </c>
      <c r="B21" s="10" t="s">
        <v>1</v>
      </c>
      <c r="C21" s="4">
        <v>2016</v>
      </c>
      <c r="D21" s="10">
        <v>281</v>
      </c>
      <c r="E21" s="4" t="s">
        <v>73</v>
      </c>
      <c r="F21" s="4">
        <v>1</v>
      </c>
      <c r="G21" s="20" t="s">
        <v>108</v>
      </c>
      <c r="H21" s="20" t="s">
        <v>102</v>
      </c>
      <c r="I21" s="20" t="s">
        <v>103</v>
      </c>
      <c r="J21" s="20" t="s">
        <v>283</v>
      </c>
      <c r="K21" s="14" t="s">
        <v>74</v>
      </c>
      <c r="L21" s="14" t="s">
        <v>61</v>
      </c>
      <c r="M21" s="5" t="s">
        <v>62</v>
      </c>
      <c r="N21" s="5" t="s">
        <v>182</v>
      </c>
      <c r="O21" s="32">
        <v>43032</v>
      </c>
      <c r="P21" s="7">
        <v>100</v>
      </c>
      <c r="Q21" s="35" t="s">
        <v>404</v>
      </c>
      <c r="R21" s="7">
        <v>20</v>
      </c>
      <c r="S21" s="28" t="s">
        <v>399</v>
      </c>
      <c r="T21" s="15">
        <v>42780</v>
      </c>
    </row>
    <row r="22" spans="1:20" s="11" customFormat="1" ht="105.75" customHeight="1">
      <c r="A22" s="1">
        <v>17</v>
      </c>
      <c r="B22" s="10" t="s">
        <v>1</v>
      </c>
      <c r="C22" s="4">
        <v>2016</v>
      </c>
      <c r="D22" s="10">
        <v>281</v>
      </c>
      <c r="E22" s="4" t="s">
        <v>75</v>
      </c>
      <c r="F22" s="4">
        <v>1</v>
      </c>
      <c r="G22" s="20" t="s">
        <v>108</v>
      </c>
      <c r="H22" s="20" t="s">
        <v>102</v>
      </c>
      <c r="I22" s="20" t="s">
        <v>103</v>
      </c>
      <c r="J22" s="20" t="s">
        <v>283</v>
      </c>
      <c r="K22" s="14" t="s">
        <v>76</v>
      </c>
      <c r="L22" s="14" t="s">
        <v>77</v>
      </c>
      <c r="M22" s="5" t="s">
        <v>78</v>
      </c>
      <c r="N22" s="5" t="s">
        <v>182</v>
      </c>
      <c r="O22" s="32">
        <v>43032</v>
      </c>
      <c r="P22" s="7">
        <v>100</v>
      </c>
      <c r="Q22" s="34" t="s">
        <v>405</v>
      </c>
      <c r="R22" s="7">
        <v>100</v>
      </c>
      <c r="S22" s="28" t="s">
        <v>399</v>
      </c>
      <c r="T22" s="15">
        <v>42780</v>
      </c>
    </row>
    <row r="23" spans="1:20" s="11" customFormat="1" ht="126" customHeight="1">
      <c r="A23" s="1">
        <v>18</v>
      </c>
      <c r="B23" s="10" t="s">
        <v>1</v>
      </c>
      <c r="C23" s="4">
        <v>2016</v>
      </c>
      <c r="D23" s="10">
        <v>281</v>
      </c>
      <c r="E23" s="4" t="s">
        <v>79</v>
      </c>
      <c r="F23" s="4">
        <v>1</v>
      </c>
      <c r="G23" s="20" t="s">
        <v>108</v>
      </c>
      <c r="H23" s="20" t="s">
        <v>102</v>
      </c>
      <c r="I23" s="20" t="s">
        <v>103</v>
      </c>
      <c r="J23" s="20" t="s">
        <v>283</v>
      </c>
      <c r="K23" s="14" t="s">
        <v>80</v>
      </c>
      <c r="L23" s="14" t="s">
        <v>81</v>
      </c>
      <c r="M23" s="5" t="s">
        <v>82</v>
      </c>
      <c r="N23" s="5" t="s">
        <v>182</v>
      </c>
      <c r="O23" s="32">
        <v>43032</v>
      </c>
      <c r="P23" s="7">
        <v>100</v>
      </c>
      <c r="Q23" s="34" t="s">
        <v>509</v>
      </c>
      <c r="R23" s="7">
        <v>0</v>
      </c>
      <c r="S23" s="28" t="s">
        <v>399</v>
      </c>
      <c r="T23" s="15">
        <v>42780</v>
      </c>
    </row>
    <row r="24" spans="1:20" s="11" customFormat="1" ht="96.75" customHeight="1">
      <c r="A24" s="1">
        <v>19</v>
      </c>
      <c r="B24" s="10" t="s">
        <v>1</v>
      </c>
      <c r="C24" s="4">
        <v>2016</v>
      </c>
      <c r="D24" s="10">
        <v>293</v>
      </c>
      <c r="E24" s="4" t="s">
        <v>30</v>
      </c>
      <c r="F24" s="4">
        <v>1</v>
      </c>
      <c r="G24" s="20" t="s">
        <v>108</v>
      </c>
      <c r="H24" s="20" t="s">
        <v>102</v>
      </c>
      <c r="I24" s="20" t="s">
        <v>103</v>
      </c>
      <c r="J24" s="20" t="s">
        <v>283</v>
      </c>
      <c r="K24" s="14" t="s">
        <v>31</v>
      </c>
      <c r="L24" s="14" t="s">
        <v>32</v>
      </c>
      <c r="M24" s="5" t="s">
        <v>33</v>
      </c>
      <c r="N24" s="5" t="s">
        <v>182</v>
      </c>
      <c r="O24" s="32">
        <v>43092</v>
      </c>
      <c r="P24" s="7">
        <v>100</v>
      </c>
      <c r="Q24" s="42" t="s">
        <v>406</v>
      </c>
      <c r="R24" s="7">
        <v>100</v>
      </c>
      <c r="S24" s="28" t="s">
        <v>399</v>
      </c>
      <c r="T24" s="15">
        <v>42780</v>
      </c>
    </row>
    <row r="25" spans="1:20" s="11" customFormat="1" ht="113.25" customHeight="1">
      <c r="A25" s="1">
        <v>20</v>
      </c>
      <c r="B25" s="10" t="s">
        <v>1</v>
      </c>
      <c r="C25" s="4">
        <v>2016</v>
      </c>
      <c r="D25" s="10">
        <v>293</v>
      </c>
      <c r="E25" s="4" t="s">
        <v>42</v>
      </c>
      <c r="F25" s="4">
        <v>1</v>
      </c>
      <c r="G25" s="20" t="s">
        <v>108</v>
      </c>
      <c r="H25" s="20" t="s">
        <v>105</v>
      </c>
      <c r="I25" s="20" t="s">
        <v>106</v>
      </c>
      <c r="J25" s="20" t="s">
        <v>282</v>
      </c>
      <c r="K25" s="14" t="s">
        <v>43</v>
      </c>
      <c r="L25" s="14" t="s">
        <v>44</v>
      </c>
      <c r="M25" s="5" t="s">
        <v>45</v>
      </c>
      <c r="N25" s="5" t="s">
        <v>290</v>
      </c>
      <c r="O25" s="32">
        <v>43092</v>
      </c>
      <c r="P25" s="7">
        <v>100</v>
      </c>
      <c r="Q25" s="50" t="s">
        <v>503</v>
      </c>
      <c r="R25" s="7">
        <v>100</v>
      </c>
      <c r="S25" s="28" t="s">
        <v>399</v>
      </c>
      <c r="T25" s="15">
        <v>43097</v>
      </c>
    </row>
    <row r="26" spans="1:20" s="11" customFormat="1" ht="183" customHeight="1">
      <c r="A26" s="1">
        <v>21</v>
      </c>
      <c r="B26" s="10" t="s">
        <v>1</v>
      </c>
      <c r="C26" s="4">
        <v>2016</v>
      </c>
      <c r="D26" s="10">
        <v>293</v>
      </c>
      <c r="E26" s="4" t="s">
        <v>42</v>
      </c>
      <c r="F26" s="4">
        <v>2</v>
      </c>
      <c r="G26" s="20" t="s">
        <v>108</v>
      </c>
      <c r="H26" s="20" t="s">
        <v>105</v>
      </c>
      <c r="I26" s="20" t="s">
        <v>106</v>
      </c>
      <c r="J26" s="20" t="s">
        <v>282</v>
      </c>
      <c r="K26" s="14" t="s">
        <v>43</v>
      </c>
      <c r="L26" s="14" t="s">
        <v>46</v>
      </c>
      <c r="M26" s="5" t="s">
        <v>47</v>
      </c>
      <c r="N26" s="5" t="s">
        <v>250</v>
      </c>
      <c r="O26" s="32">
        <v>43092</v>
      </c>
      <c r="P26" s="7">
        <v>100</v>
      </c>
      <c r="Q26" s="50" t="s">
        <v>504</v>
      </c>
      <c r="R26" s="7">
        <v>100</v>
      </c>
      <c r="S26" s="28" t="s">
        <v>399</v>
      </c>
      <c r="T26" s="15">
        <v>43021</v>
      </c>
    </row>
    <row r="27" spans="1:20" s="11" customFormat="1" ht="75.75" customHeight="1">
      <c r="A27" s="1">
        <v>22</v>
      </c>
      <c r="B27" s="10" t="s">
        <v>1</v>
      </c>
      <c r="C27" s="4">
        <v>2016</v>
      </c>
      <c r="D27" s="10">
        <v>293</v>
      </c>
      <c r="E27" s="4" t="s">
        <v>42</v>
      </c>
      <c r="F27" s="4">
        <v>3</v>
      </c>
      <c r="G27" s="20" t="s">
        <v>108</v>
      </c>
      <c r="H27" s="20" t="s">
        <v>105</v>
      </c>
      <c r="I27" s="20" t="s">
        <v>106</v>
      </c>
      <c r="J27" s="20" t="s">
        <v>282</v>
      </c>
      <c r="K27" s="14" t="s">
        <v>43</v>
      </c>
      <c r="L27" s="14" t="s">
        <v>48</v>
      </c>
      <c r="M27" s="5" t="s">
        <v>49</v>
      </c>
      <c r="N27" s="5" t="s">
        <v>250</v>
      </c>
      <c r="O27" s="32">
        <v>43092</v>
      </c>
      <c r="P27" s="7">
        <v>100</v>
      </c>
      <c r="Q27" s="40" t="s">
        <v>417</v>
      </c>
      <c r="R27" s="7">
        <v>100</v>
      </c>
      <c r="S27" s="28" t="s">
        <v>399</v>
      </c>
      <c r="T27" s="15">
        <v>43021</v>
      </c>
    </row>
    <row r="28" spans="1:20" s="11" customFormat="1" ht="64.5" customHeight="1">
      <c r="A28" s="1">
        <v>23</v>
      </c>
      <c r="B28" s="10">
        <v>203</v>
      </c>
      <c r="C28" s="4">
        <v>2017</v>
      </c>
      <c r="D28" s="10">
        <v>47</v>
      </c>
      <c r="E28" s="4" t="s">
        <v>2</v>
      </c>
      <c r="F28" s="4">
        <v>1</v>
      </c>
      <c r="G28" s="20" t="s">
        <v>101</v>
      </c>
      <c r="H28" s="22" t="s">
        <v>102</v>
      </c>
      <c r="I28" s="20" t="s">
        <v>109</v>
      </c>
      <c r="J28" s="20" t="s">
        <v>282</v>
      </c>
      <c r="K28" s="14" t="s">
        <v>140</v>
      </c>
      <c r="L28" s="14" t="s">
        <v>174</v>
      </c>
      <c r="M28" s="5" t="s">
        <v>175</v>
      </c>
      <c r="N28" s="5" t="s">
        <v>176</v>
      </c>
      <c r="O28" s="21">
        <v>43244</v>
      </c>
      <c r="P28" s="7">
        <v>0</v>
      </c>
      <c r="Q28" s="34" t="s">
        <v>495</v>
      </c>
      <c r="R28" s="7">
        <v>0</v>
      </c>
      <c r="S28" s="28" t="s">
        <v>3</v>
      </c>
      <c r="T28" s="15">
        <v>42907</v>
      </c>
    </row>
    <row r="29" spans="1:20" s="11" customFormat="1" ht="64.5" customHeight="1">
      <c r="A29" s="1">
        <v>24</v>
      </c>
      <c r="B29" s="10">
        <v>203</v>
      </c>
      <c r="C29" s="4">
        <v>2017</v>
      </c>
      <c r="D29" s="10">
        <v>47</v>
      </c>
      <c r="E29" s="4" t="s">
        <v>2</v>
      </c>
      <c r="F29" s="4">
        <v>2</v>
      </c>
      <c r="G29" s="20" t="s">
        <v>101</v>
      </c>
      <c r="H29" s="22" t="s">
        <v>102</v>
      </c>
      <c r="I29" s="20" t="s">
        <v>109</v>
      </c>
      <c r="J29" s="20" t="s">
        <v>282</v>
      </c>
      <c r="K29" s="14" t="s">
        <v>140</v>
      </c>
      <c r="L29" s="14" t="s">
        <v>177</v>
      </c>
      <c r="M29" s="5" t="s">
        <v>178</v>
      </c>
      <c r="N29" s="5" t="s">
        <v>179</v>
      </c>
      <c r="O29" s="21">
        <v>43244</v>
      </c>
      <c r="P29" s="7">
        <v>0</v>
      </c>
      <c r="Q29" s="34" t="s">
        <v>495</v>
      </c>
      <c r="R29" s="7">
        <v>0</v>
      </c>
      <c r="S29" s="28" t="s">
        <v>3</v>
      </c>
      <c r="T29" s="15">
        <v>42907</v>
      </c>
    </row>
    <row r="30" spans="1:20" s="11" customFormat="1" ht="64.5" customHeight="1">
      <c r="A30" s="1">
        <v>25</v>
      </c>
      <c r="B30" s="10">
        <v>203</v>
      </c>
      <c r="C30" s="4">
        <v>2017</v>
      </c>
      <c r="D30" s="10">
        <v>47</v>
      </c>
      <c r="E30" s="4" t="s">
        <v>4</v>
      </c>
      <c r="F30" s="4">
        <v>1</v>
      </c>
      <c r="G30" s="20" t="s">
        <v>101</v>
      </c>
      <c r="H30" s="22" t="s">
        <v>102</v>
      </c>
      <c r="I30" s="20" t="s">
        <v>103</v>
      </c>
      <c r="J30" s="20" t="s">
        <v>282</v>
      </c>
      <c r="K30" s="14" t="s">
        <v>141</v>
      </c>
      <c r="L30" s="14" t="s">
        <v>180</v>
      </c>
      <c r="M30" s="5" t="s">
        <v>181</v>
      </c>
      <c r="N30" s="5" t="s">
        <v>182</v>
      </c>
      <c r="O30" s="21">
        <v>43244</v>
      </c>
      <c r="P30" s="7">
        <v>0</v>
      </c>
      <c r="Q30" s="34" t="s">
        <v>495</v>
      </c>
      <c r="R30" s="7">
        <v>0</v>
      </c>
      <c r="S30" s="28" t="s">
        <v>3</v>
      </c>
      <c r="T30" s="15">
        <v>42907</v>
      </c>
    </row>
    <row r="31" spans="1:20" s="11" customFormat="1" ht="64.5" customHeight="1">
      <c r="A31" s="1">
        <v>26</v>
      </c>
      <c r="B31" s="10">
        <v>203</v>
      </c>
      <c r="C31" s="4">
        <v>2017</v>
      </c>
      <c r="D31" s="10">
        <v>47</v>
      </c>
      <c r="E31" s="4" t="s">
        <v>11</v>
      </c>
      <c r="F31" s="4">
        <v>1</v>
      </c>
      <c r="G31" s="20" t="s">
        <v>101</v>
      </c>
      <c r="H31" s="22" t="s">
        <v>102</v>
      </c>
      <c r="I31" s="20" t="s">
        <v>103</v>
      </c>
      <c r="J31" s="20" t="s">
        <v>282</v>
      </c>
      <c r="K31" s="14" t="s">
        <v>142</v>
      </c>
      <c r="L31" s="14" t="s">
        <v>183</v>
      </c>
      <c r="M31" s="5" t="s">
        <v>184</v>
      </c>
      <c r="N31" s="5" t="s">
        <v>182</v>
      </c>
      <c r="O31" s="21">
        <v>43244</v>
      </c>
      <c r="P31" s="7">
        <v>0</v>
      </c>
      <c r="Q31" s="34" t="s">
        <v>495</v>
      </c>
      <c r="R31" s="7">
        <v>0</v>
      </c>
      <c r="S31" s="28" t="s">
        <v>3</v>
      </c>
      <c r="T31" s="15">
        <v>42907</v>
      </c>
    </row>
    <row r="32" spans="1:20" s="11" customFormat="1" ht="64.5" customHeight="1">
      <c r="A32" s="1">
        <v>27</v>
      </c>
      <c r="B32" s="10">
        <v>203</v>
      </c>
      <c r="C32" s="4">
        <v>2017</v>
      </c>
      <c r="D32" s="10">
        <v>47</v>
      </c>
      <c r="E32" s="4" t="s">
        <v>12</v>
      </c>
      <c r="F32" s="4">
        <v>1</v>
      </c>
      <c r="G32" s="20" t="s">
        <v>101</v>
      </c>
      <c r="H32" s="22" t="s">
        <v>102</v>
      </c>
      <c r="I32" s="20" t="s">
        <v>103</v>
      </c>
      <c r="J32" s="20" t="s">
        <v>282</v>
      </c>
      <c r="K32" s="14" t="s">
        <v>143</v>
      </c>
      <c r="L32" s="14" t="s">
        <v>185</v>
      </c>
      <c r="M32" s="5" t="s">
        <v>186</v>
      </c>
      <c r="N32" s="5" t="s">
        <v>187</v>
      </c>
      <c r="O32" s="21">
        <v>43244</v>
      </c>
      <c r="P32" s="7">
        <v>0</v>
      </c>
      <c r="Q32" s="34" t="s">
        <v>495</v>
      </c>
      <c r="R32" s="7">
        <v>0</v>
      </c>
      <c r="S32" s="28" t="s">
        <v>3</v>
      </c>
      <c r="T32" s="15">
        <v>42907</v>
      </c>
    </row>
    <row r="33" spans="1:20" s="11" customFormat="1" ht="64.5" customHeight="1">
      <c r="A33" s="1">
        <v>28</v>
      </c>
      <c r="B33" s="10">
        <v>203</v>
      </c>
      <c r="C33" s="4">
        <v>2017</v>
      </c>
      <c r="D33" s="10">
        <v>47</v>
      </c>
      <c r="E33" s="4" t="s">
        <v>110</v>
      </c>
      <c r="F33" s="4">
        <v>1</v>
      </c>
      <c r="G33" s="20" t="s">
        <v>101</v>
      </c>
      <c r="H33" s="22" t="s">
        <v>102</v>
      </c>
      <c r="I33" s="20" t="s">
        <v>103</v>
      </c>
      <c r="J33" s="20" t="s">
        <v>282</v>
      </c>
      <c r="K33" s="14" t="s">
        <v>144</v>
      </c>
      <c r="L33" s="14" t="s">
        <v>188</v>
      </c>
      <c r="M33" s="5" t="s">
        <v>189</v>
      </c>
      <c r="N33" s="5" t="s">
        <v>182</v>
      </c>
      <c r="O33" s="21">
        <v>43244</v>
      </c>
      <c r="P33" s="7">
        <v>0</v>
      </c>
      <c r="Q33" s="34" t="s">
        <v>495</v>
      </c>
      <c r="R33" s="7">
        <v>0</v>
      </c>
      <c r="S33" s="28" t="s">
        <v>3</v>
      </c>
      <c r="T33" s="15">
        <v>42907</v>
      </c>
    </row>
    <row r="34" spans="1:20" s="11" customFormat="1" ht="85.5" customHeight="1">
      <c r="A34" s="1">
        <v>29</v>
      </c>
      <c r="B34" s="10">
        <v>203</v>
      </c>
      <c r="C34" s="4">
        <v>2017</v>
      </c>
      <c r="D34" s="10">
        <v>47</v>
      </c>
      <c r="E34" s="4" t="s">
        <v>111</v>
      </c>
      <c r="F34" s="4">
        <v>1</v>
      </c>
      <c r="G34" s="20" t="s">
        <v>101</v>
      </c>
      <c r="H34" s="22" t="s">
        <v>102</v>
      </c>
      <c r="I34" s="20" t="s">
        <v>103</v>
      </c>
      <c r="J34" s="20" t="s">
        <v>282</v>
      </c>
      <c r="K34" s="14" t="s">
        <v>145</v>
      </c>
      <c r="L34" s="14" t="s">
        <v>190</v>
      </c>
      <c r="M34" s="5" t="s">
        <v>191</v>
      </c>
      <c r="N34" s="5" t="s">
        <v>182</v>
      </c>
      <c r="O34" s="21">
        <v>43244</v>
      </c>
      <c r="P34" s="7">
        <v>0</v>
      </c>
      <c r="Q34" s="34" t="s">
        <v>495</v>
      </c>
      <c r="R34" s="7">
        <v>0</v>
      </c>
      <c r="S34" s="28" t="s">
        <v>3</v>
      </c>
      <c r="T34" s="15">
        <v>42907</v>
      </c>
    </row>
    <row r="35" spans="1:20" s="11" customFormat="1" ht="64.5" customHeight="1">
      <c r="A35" s="1">
        <v>30</v>
      </c>
      <c r="B35" s="10">
        <v>203</v>
      </c>
      <c r="C35" s="4">
        <v>2017</v>
      </c>
      <c r="D35" s="10">
        <v>47</v>
      </c>
      <c r="E35" s="4" t="s">
        <v>112</v>
      </c>
      <c r="F35" s="4">
        <v>1</v>
      </c>
      <c r="G35" s="20" t="s">
        <v>101</v>
      </c>
      <c r="H35" s="22" t="s">
        <v>102</v>
      </c>
      <c r="I35" s="20" t="s">
        <v>103</v>
      </c>
      <c r="J35" s="20" t="s">
        <v>283</v>
      </c>
      <c r="K35" s="14" t="s">
        <v>146</v>
      </c>
      <c r="L35" s="14" t="s">
        <v>192</v>
      </c>
      <c r="M35" s="5" t="s">
        <v>193</v>
      </c>
      <c r="N35" s="5" t="s">
        <v>287</v>
      </c>
      <c r="O35" s="21">
        <v>43244</v>
      </c>
      <c r="P35" s="7">
        <v>0</v>
      </c>
      <c r="Q35" s="34" t="s">
        <v>495</v>
      </c>
      <c r="R35" s="7">
        <v>0</v>
      </c>
      <c r="S35" s="28" t="s">
        <v>3</v>
      </c>
      <c r="T35" s="15">
        <v>42907</v>
      </c>
    </row>
    <row r="36" spans="1:20" s="11" customFormat="1" ht="64.5" customHeight="1">
      <c r="A36" s="1">
        <v>31</v>
      </c>
      <c r="B36" s="10">
        <v>203</v>
      </c>
      <c r="C36" s="4">
        <v>2017</v>
      </c>
      <c r="D36" s="10">
        <v>47</v>
      </c>
      <c r="E36" s="4" t="s">
        <v>112</v>
      </c>
      <c r="F36" s="4">
        <v>2</v>
      </c>
      <c r="G36" s="20" t="s">
        <v>101</v>
      </c>
      <c r="H36" s="22" t="s">
        <v>102</v>
      </c>
      <c r="I36" s="20" t="s">
        <v>103</v>
      </c>
      <c r="J36" s="20" t="s">
        <v>283</v>
      </c>
      <c r="K36" s="14" t="s">
        <v>146</v>
      </c>
      <c r="L36" s="14" t="s">
        <v>194</v>
      </c>
      <c r="M36" s="5" t="s">
        <v>195</v>
      </c>
      <c r="N36" s="5" t="s">
        <v>292</v>
      </c>
      <c r="O36" s="21">
        <v>43244</v>
      </c>
      <c r="P36" s="7">
        <v>0</v>
      </c>
      <c r="Q36" s="34" t="s">
        <v>495</v>
      </c>
      <c r="R36" s="7">
        <v>0</v>
      </c>
      <c r="S36" s="28" t="s">
        <v>3</v>
      </c>
      <c r="T36" s="15">
        <v>42907</v>
      </c>
    </row>
    <row r="37" spans="1:20" s="11" customFormat="1" ht="64.5" customHeight="1">
      <c r="A37" s="1">
        <v>32</v>
      </c>
      <c r="B37" s="10">
        <v>203</v>
      </c>
      <c r="C37" s="4">
        <v>2017</v>
      </c>
      <c r="D37" s="10">
        <v>47</v>
      </c>
      <c r="E37" s="4" t="s">
        <v>113</v>
      </c>
      <c r="F37" s="4">
        <v>1</v>
      </c>
      <c r="G37" s="20" t="s">
        <v>101</v>
      </c>
      <c r="H37" s="22" t="s">
        <v>102</v>
      </c>
      <c r="I37" s="20" t="s">
        <v>103</v>
      </c>
      <c r="J37" s="20" t="s">
        <v>282</v>
      </c>
      <c r="K37" s="14" t="s">
        <v>147</v>
      </c>
      <c r="L37" s="14" t="s">
        <v>196</v>
      </c>
      <c r="M37" s="5" t="s">
        <v>197</v>
      </c>
      <c r="N37" s="5" t="s">
        <v>182</v>
      </c>
      <c r="O37" s="21">
        <v>43244</v>
      </c>
      <c r="P37" s="7">
        <v>0</v>
      </c>
      <c r="Q37" s="34" t="s">
        <v>495</v>
      </c>
      <c r="R37" s="7">
        <v>0</v>
      </c>
      <c r="S37" s="28" t="s">
        <v>3</v>
      </c>
      <c r="T37" s="15">
        <v>42907</v>
      </c>
    </row>
    <row r="38" spans="1:20" s="11" customFormat="1" ht="64.5" customHeight="1">
      <c r="A38" s="1">
        <v>33</v>
      </c>
      <c r="B38" s="10">
        <v>203</v>
      </c>
      <c r="C38" s="4">
        <v>2017</v>
      </c>
      <c r="D38" s="10">
        <v>47</v>
      </c>
      <c r="E38" s="4" t="s">
        <v>113</v>
      </c>
      <c r="F38" s="4">
        <v>2</v>
      </c>
      <c r="G38" s="20" t="s">
        <v>101</v>
      </c>
      <c r="H38" s="22" t="s">
        <v>102</v>
      </c>
      <c r="I38" s="20" t="s">
        <v>103</v>
      </c>
      <c r="J38" s="20" t="s">
        <v>282</v>
      </c>
      <c r="K38" s="14" t="s">
        <v>147</v>
      </c>
      <c r="L38" s="14" t="s">
        <v>198</v>
      </c>
      <c r="M38" s="5" t="s">
        <v>199</v>
      </c>
      <c r="N38" s="5" t="s">
        <v>182</v>
      </c>
      <c r="O38" s="21">
        <v>43244</v>
      </c>
      <c r="P38" s="7">
        <v>0</v>
      </c>
      <c r="Q38" s="34" t="s">
        <v>495</v>
      </c>
      <c r="R38" s="7">
        <v>0</v>
      </c>
      <c r="S38" s="28" t="s">
        <v>3</v>
      </c>
      <c r="T38" s="15">
        <v>42907</v>
      </c>
    </row>
    <row r="39" spans="1:20" s="11" customFormat="1" ht="64.5" customHeight="1">
      <c r="A39" s="1">
        <v>34</v>
      </c>
      <c r="B39" s="10">
        <v>203</v>
      </c>
      <c r="C39" s="4">
        <v>2017</v>
      </c>
      <c r="D39" s="10">
        <v>47</v>
      </c>
      <c r="E39" s="4" t="s">
        <v>114</v>
      </c>
      <c r="F39" s="4">
        <v>1</v>
      </c>
      <c r="G39" s="20" t="s">
        <v>101</v>
      </c>
      <c r="H39" s="22" t="s">
        <v>102</v>
      </c>
      <c r="I39" s="20" t="s">
        <v>103</v>
      </c>
      <c r="J39" s="20" t="s">
        <v>283</v>
      </c>
      <c r="K39" s="14" t="s">
        <v>148</v>
      </c>
      <c r="L39" s="14" t="s">
        <v>200</v>
      </c>
      <c r="M39" s="5" t="s">
        <v>201</v>
      </c>
      <c r="N39" s="5" t="s">
        <v>182</v>
      </c>
      <c r="O39" s="21">
        <v>43244</v>
      </c>
      <c r="P39" s="7">
        <v>0</v>
      </c>
      <c r="Q39" s="34" t="s">
        <v>495</v>
      </c>
      <c r="R39" s="7">
        <v>0</v>
      </c>
      <c r="S39" s="28" t="s">
        <v>3</v>
      </c>
      <c r="T39" s="15">
        <v>42907</v>
      </c>
    </row>
    <row r="40" spans="1:20" s="11" customFormat="1" ht="64.5" customHeight="1">
      <c r="A40" s="1">
        <v>35</v>
      </c>
      <c r="B40" s="10">
        <v>203</v>
      </c>
      <c r="C40" s="4">
        <v>2017</v>
      </c>
      <c r="D40" s="10">
        <v>47</v>
      </c>
      <c r="E40" s="4" t="s">
        <v>115</v>
      </c>
      <c r="F40" s="4">
        <v>1</v>
      </c>
      <c r="G40" s="20" t="s">
        <v>101</v>
      </c>
      <c r="H40" s="22" t="s">
        <v>102</v>
      </c>
      <c r="I40" s="20" t="s">
        <v>103</v>
      </c>
      <c r="J40" s="20" t="s">
        <v>283</v>
      </c>
      <c r="K40" s="14" t="s">
        <v>149</v>
      </c>
      <c r="L40" s="14" t="s">
        <v>202</v>
      </c>
      <c r="M40" s="5" t="s">
        <v>203</v>
      </c>
      <c r="N40" s="5" t="s">
        <v>182</v>
      </c>
      <c r="O40" s="21">
        <v>43244</v>
      </c>
      <c r="P40" s="7">
        <v>0</v>
      </c>
      <c r="Q40" s="34" t="s">
        <v>495</v>
      </c>
      <c r="R40" s="7">
        <v>0</v>
      </c>
      <c r="S40" s="28" t="s">
        <v>3</v>
      </c>
      <c r="T40" s="15">
        <v>42907</v>
      </c>
    </row>
    <row r="41" spans="1:20" s="11" customFormat="1" ht="64.5" customHeight="1">
      <c r="A41" s="1">
        <v>36</v>
      </c>
      <c r="B41" s="10">
        <v>203</v>
      </c>
      <c r="C41" s="4">
        <v>2017</v>
      </c>
      <c r="D41" s="10">
        <v>47</v>
      </c>
      <c r="E41" s="4" t="s">
        <v>116</v>
      </c>
      <c r="F41" s="4">
        <v>1</v>
      </c>
      <c r="G41" s="20" t="s">
        <v>101</v>
      </c>
      <c r="H41" s="22" t="s">
        <v>102</v>
      </c>
      <c r="I41" s="20" t="s">
        <v>103</v>
      </c>
      <c r="J41" s="20" t="s">
        <v>282</v>
      </c>
      <c r="K41" s="14" t="s">
        <v>150</v>
      </c>
      <c r="L41" s="14" t="s">
        <v>204</v>
      </c>
      <c r="M41" s="5" t="s">
        <v>205</v>
      </c>
      <c r="N41" s="5" t="s">
        <v>182</v>
      </c>
      <c r="O41" s="21">
        <v>43244</v>
      </c>
      <c r="P41" s="7">
        <v>0</v>
      </c>
      <c r="Q41" s="34" t="s">
        <v>495</v>
      </c>
      <c r="R41" s="7">
        <v>0</v>
      </c>
      <c r="S41" s="28" t="s">
        <v>3</v>
      </c>
      <c r="T41" s="15">
        <v>42907</v>
      </c>
    </row>
    <row r="42" spans="1:20" s="11" customFormat="1" ht="64.5" customHeight="1">
      <c r="A42" s="1">
        <v>37</v>
      </c>
      <c r="B42" s="10">
        <v>203</v>
      </c>
      <c r="C42" s="4">
        <v>2017</v>
      </c>
      <c r="D42" s="10">
        <v>47</v>
      </c>
      <c r="E42" s="4" t="s">
        <v>117</v>
      </c>
      <c r="F42" s="4">
        <v>1</v>
      </c>
      <c r="G42" s="20" t="s">
        <v>101</v>
      </c>
      <c r="H42" s="22" t="s">
        <v>102</v>
      </c>
      <c r="I42" s="20" t="s">
        <v>103</v>
      </c>
      <c r="J42" s="20" t="s">
        <v>283</v>
      </c>
      <c r="K42" s="14" t="s">
        <v>151</v>
      </c>
      <c r="L42" s="14" t="s">
        <v>206</v>
      </c>
      <c r="M42" s="5" t="s">
        <v>207</v>
      </c>
      <c r="N42" s="5" t="s">
        <v>179</v>
      </c>
      <c r="O42" s="21">
        <v>43244</v>
      </c>
      <c r="P42" s="7">
        <v>0</v>
      </c>
      <c r="Q42" s="34" t="s">
        <v>495</v>
      </c>
      <c r="R42" s="7">
        <v>0</v>
      </c>
      <c r="S42" s="28" t="s">
        <v>3</v>
      </c>
      <c r="T42" s="15">
        <v>42907</v>
      </c>
    </row>
    <row r="43" spans="1:20" s="11" customFormat="1" ht="64.5" customHeight="1">
      <c r="A43" s="1">
        <v>38</v>
      </c>
      <c r="B43" s="10">
        <v>203</v>
      </c>
      <c r="C43" s="4">
        <v>2017</v>
      </c>
      <c r="D43" s="10">
        <v>47</v>
      </c>
      <c r="E43" s="4" t="s">
        <v>117</v>
      </c>
      <c r="F43" s="4">
        <v>2</v>
      </c>
      <c r="G43" s="20" t="s">
        <v>101</v>
      </c>
      <c r="H43" s="22" t="s">
        <v>102</v>
      </c>
      <c r="I43" s="20" t="s">
        <v>103</v>
      </c>
      <c r="J43" s="20" t="s">
        <v>283</v>
      </c>
      <c r="K43" s="14" t="s">
        <v>151</v>
      </c>
      <c r="L43" s="14" t="s">
        <v>208</v>
      </c>
      <c r="M43" s="5" t="s">
        <v>209</v>
      </c>
      <c r="N43" s="5" t="s">
        <v>182</v>
      </c>
      <c r="O43" s="21">
        <v>43244</v>
      </c>
      <c r="P43" s="7">
        <v>0</v>
      </c>
      <c r="Q43" s="34" t="s">
        <v>495</v>
      </c>
      <c r="R43" s="7">
        <v>0</v>
      </c>
      <c r="S43" s="28" t="s">
        <v>3</v>
      </c>
      <c r="T43" s="15">
        <v>42907</v>
      </c>
    </row>
    <row r="44" spans="1:20" s="11" customFormat="1" ht="64.5" customHeight="1">
      <c r="A44" s="1">
        <v>39</v>
      </c>
      <c r="B44" s="10">
        <v>203</v>
      </c>
      <c r="C44" s="4">
        <v>2017</v>
      </c>
      <c r="D44" s="10">
        <v>47</v>
      </c>
      <c r="E44" s="4" t="s">
        <v>118</v>
      </c>
      <c r="F44" s="4">
        <v>1</v>
      </c>
      <c r="G44" s="20" t="s">
        <v>101</v>
      </c>
      <c r="H44" s="22" t="s">
        <v>102</v>
      </c>
      <c r="I44" s="20" t="s">
        <v>103</v>
      </c>
      <c r="J44" s="20" t="s">
        <v>283</v>
      </c>
      <c r="K44" s="14" t="s">
        <v>152</v>
      </c>
      <c r="L44" s="14" t="s">
        <v>210</v>
      </c>
      <c r="M44" s="5" t="s">
        <v>211</v>
      </c>
      <c r="N44" s="5" t="s">
        <v>182</v>
      </c>
      <c r="O44" s="21">
        <v>43244</v>
      </c>
      <c r="P44" s="7">
        <v>0</v>
      </c>
      <c r="Q44" s="34" t="s">
        <v>495</v>
      </c>
      <c r="R44" s="7">
        <v>0</v>
      </c>
      <c r="S44" s="28" t="s">
        <v>3</v>
      </c>
      <c r="T44" s="15">
        <v>42907</v>
      </c>
    </row>
    <row r="45" spans="1:20" s="11" customFormat="1" ht="64.5" customHeight="1">
      <c r="A45" s="1">
        <v>40</v>
      </c>
      <c r="B45" s="10">
        <v>203</v>
      </c>
      <c r="C45" s="4">
        <v>2017</v>
      </c>
      <c r="D45" s="10">
        <v>47</v>
      </c>
      <c r="E45" s="4" t="s">
        <v>119</v>
      </c>
      <c r="F45" s="4">
        <v>1</v>
      </c>
      <c r="G45" s="20" t="s">
        <v>101</v>
      </c>
      <c r="H45" s="22" t="s">
        <v>102</v>
      </c>
      <c r="I45" s="20" t="s">
        <v>103</v>
      </c>
      <c r="J45" s="20" t="s">
        <v>283</v>
      </c>
      <c r="K45" s="14" t="s">
        <v>153</v>
      </c>
      <c r="L45" s="14" t="s">
        <v>200</v>
      </c>
      <c r="M45" s="5" t="s">
        <v>201</v>
      </c>
      <c r="N45" s="5" t="s">
        <v>182</v>
      </c>
      <c r="O45" s="21">
        <v>43244</v>
      </c>
      <c r="P45" s="7">
        <v>0</v>
      </c>
      <c r="Q45" s="34" t="s">
        <v>495</v>
      </c>
      <c r="R45" s="7">
        <v>0</v>
      </c>
      <c r="S45" s="28" t="s">
        <v>3</v>
      </c>
      <c r="T45" s="15">
        <v>42907</v>
      </c>
    </row>
    <row r="46" spans="1:20" s="11" customFormat="1" ht="64.5" customHeight="1">
      <c r="A46" s="1">
        <v>41</v>
      </c>
      <c r="B46" s="10">
        <v>203</v>
      </c>
      <c r="C46" s="4">
        <v>2017</v>
      </c>
      <c r="D46" s="10">
        <v>47</v>
      </c>
      <c r="E46" s="4" t="s">
        <v>120</v>
      </c>
      <c r="F46" s="4">
        <v>1</v>
      </c>
      <c r="G46" s="20" t="s">
        <v>101</v>
      </c>
      <c r="H46" s="22" t="s">
        <v>102</v>
      </c>
      <c r="I46" s="20" t="s">
        <v>104</v>
      </c>
      <c r="J46" s="20" t="s">
        <v>282</v>
      </c>
      <c r="K46" s="14" t="s">
        <v>154</v>
      </c>
      <c r="L46" s="14" t="s">
        <v>212</v>
      </c>
      <c r="M46" s="5" t="s">
        <v>213</v>
      </c>
      <c r="N46" s="5" t="s">
        <v>214</v>
      </c>
      <c r="O46" s="21">
        <v>43244</v>
      </c>
      <c r="P46" s="7">
        <v>0</v>
      </c>
      <c r="Q46" s="34" t="s">
        <v>495</v>
      </c>
      <c r="R46" s="7">
        <v>0</v>
      </c>
      <c r="S46" s="28" t="s">
        <v>3</v>
      </c>
      <c r="T46" s="15">
        <v>42907</v>
      </c>
    </row>
    <row r="47" spans="1:20" s="11" customFormat="1" ht="64.5" customHeight="1">
      <c r="A47" s="1">
        <v>42</v>
      </c>
      <c r="B47" s="10">
        <v>203</v>
      </c>
      <c r="C47" s="4">
        <v>2017</v>
      </c>
      <c r="D47" s="10">
        <v>47</v>
      </c>
      <c r="E47" s="4" t="s">
        <v>120</v>
      </c>
      <c r="F47" s="4">
        <v>2</v>
      </c>
      <c r="G47" s="20" t="s">
        <v>101</v>
      </c>
      <c r="H47" s="22" t="s">
        <v>102</v>
      </c>
      <c r="I47" s="20" t="s">
        <v>104</v>
      </c>
      <c r="J47" s="20" t="s">
        <v>282</v>
      </c>
      <c r="K47" s="14" t="s">
        <v>154</v>
      </c>
      <c r="L47" s="14" t="s">
        <v>215</v>
      </c>
      <c r="M47" s="5" t="s">
        <v>216</v>
      </c>
      <c r="N47" s="5" t="s">
        <v>217</v>
      </c>
      <c r="O47" s="21">
        <v>43244</v>
      </c>
      <c r="P47" s="7">
        <v>0</v>
      </c>
      <c r="Q47" s="34" t="s">
        <v>495</v>
      </c>
      <c r="R47" s="7">
        <v>0</v>
      </c>
      <c r="S47" s="28" t="s">
        <v>3</v>
      </c>
      <c r="T47" s="15">
        <v>42907</v>
      </c>
    </row>
    <row r="48" spans="1:20" s="11" customFormat="1" ht="64.5" customHeight="1">
      <c r="A48" s="1">
        <v>43</v>
      </c>
      <c r="B48" s="10">
        <v>203</v>
      </c>
      <c r="C48" s="4">
        <v>2017</v>
      </c>
      <c r="D48" s="10">
        <v>47</v>
      </c>
      <c r="E48" s="4" t="s">
        <v>120</v>
      </c>
      <c r="F48" s="4">
        <v>3</v>
      </c>
      <c r="G48" s="20" t="s">
        <v>101</v>
      </c>
      <c r="H48" s="22" t="s">
        <v>102</v>
      </c>
      <c r="I48" s="20" t="s">
        <v>104</v>
      </c>
      <c r="J48" s="20" t="s">
        <v>282</v>
      </c>
      <c r="K48" s="14" t="s">
        <v>154</v>
      </c>
      <c r="L48" s="14" t="s">
        <v>218</v>
      </c>
      <c r="M48" s="5" t="s">
        <v>219</v>
      </c>
      <c r="N48" s="5" t="s">
        <v>179</v>
      </c>
      <c r="O48" s="21">
        <v>43244</v>
      </c>
      <c r="P48" s="7">
        <v>0</v>
      </c>
      <c r="Q48" s="34" t="s">
        <v>495</v>
      </c>
      <c r="R48" s="7">
        <v>0</v>
      </c>
      <c r="S48" s="28" t="s">
        <v>3</v>
      </c>
      <c r="T48" s="15">
        <v>42907</v>
      </c>
    </row>
    <row r="49" spans="1:20" s="11" customFormat="1" ht="64.5" customHeight="1">
      <c r="A49" s="1">
        <v>44</v>
      </c>
      <c r="B49" s="10">
        <v>203</v>
      </c>
      <c r="C49" s="4">
        <v>2017</v>
      </c>
      <c r="D49" s="10">
        <v>47</v>
      </c>
      <c r="E49" s="4" t="s">
        <v>121</v>
      </c>
      <c r="F49" s="4">
        <v>1</v>
      </c>
      <c r="G49" s="20" t="s">
        <v>101</v>
      </c>
      <c r="H49" s="22" t="s">
        <v>102</v>
      </c>
      <c r="I49" s="20" t="s">
        <v>104</v>
      </c>
      <c r="J49" s="20" t="s">
        <v>283</v>
      </c>
      <c r="K49" s="14" t="s">
        <v>155</v>
      </c>
      <c r="L49" s="14" t="s">
        <v>220</v>
      </c>
      <c r="M49" s="5" t="s">
        <v>221</v>
      </c>
      <c r="N49" s="5" t="s">
        <v>176</v>
      </c>
      <c r="O49" s="21">
        <v>43244</v>
      </c>
      <c r="P49" s="7">
        <v>0</v>
      </c>
      <c r="Q49" s="34" t="s">
        <v>495</v>
      </c>
      <c r="R49" s="7">
        <v>0</v>
      </c>
      <c r="S49" s="28" t="s">
        <v>3</v>
      </c>
      <c r="T49" s="15">
        <v>42907</v>
      </c>
    </row>
    <row r="50" spans="1:20" s="11" customFormat="1" ht="64.5" customHeight="1">
      <c r="A50" s="1">
        <v>45</v>
      </c>
      <c r="B50" s="10">
        <v>203</v>
      </c>
      <c r="C50" s="4">
        <v>2017</v>
      </c>
      <c r="D50" s="10">
        <v>47</v>
      </c>
      <c r="E50" s="4" t="s">
        <v>122</v>
      </c>
      <c r="F50" s="4">
        <v>1</v>
      </c>
      <c r="G50" s="20" t="s">
        <v>101</v>
      </c>
      <c r="H50" s="22" t="s">
        <v>102</v>
      </c>
      <c r="I50" s="20" t="s">
        <v>104</v>
      </c>
      <c r="J50" s="20" t="s">
        <v>282</v>
      </c>
      <c r="K50" s="14" t="s">
        <v>156</v>
      </c>
      <c r="L50" s="14" t="s">
        <v>222</v>
      </c>
      <c r="M50" s="5" t="s">
        <v>223</v>
      </c>
      <c r="N50" s="5" t="s">
        <v>224</v>
      </c>
      <c r="O50" s="21">
        <v>43244</v>
      </c>
      <c r="P50" s="7">
        <v>0</v>
      </c>
      <c r="Q50" s="34" t="s">
        <v>495</v>
      </c>
      <c r="R50" s="7">
        <v>0</v>
      </c>
      <c r="S50" s="28" t="s">
        <v>3</v>
      </c>
      <c r="T50" s="15">
        <v>42907</v>
      </c>
    </row>
    <row r="51" spans="1:20" s="11" customFormat="1" ht="64.5" customHeight="1">
      <c r="A51" s="1">
        <v>46</v>
      </c>
      <c r="B51" s="10">
        <v>203</v>
      </c>
      <c r="C51" s="4">
        <v>2017</v>
      </c>
      <c r="D51" s="10">
        <v>47</v>
      </c>
      <c r="E51" s="4" t="s">
        <v>123</v>
      </c>
      <c r="F51" s="4">
        <v>1</v>
      </c>
      <c r="G51" s="20" t="s">
        <v>101</v>
      </c>
      <c r="H51" s="20" t="s">
        <v>105</v>
      </c>
      <c r="I51" s="20" t="s">
        <v>106</v>
      </c>
      <c r="J51" s="20" t="s">
        <v>283</v>
      </c>
      <c r="K51" s="14" t="s">
        <v>157</v>
      </c>
      <c r="L51" s="14" t="s">
        <v>225</v>
      </c>
      <c r="M51" s="5" t="s">
        <v>226</v>
      </c>
      <c r="N51" s="5" t="s">
        <v>224</v>
      </c>
      <c r="O51" s="21">
        <v>43244</v>
      </c>
      <c r="P51" s="7">
        <v>0</v>
      </c>
      <c r="Q51" s="34" t="s">
        <v>495</v>
      </c>
      <c r="R51" s="7">
        <v>0</v>
      </c>
      <c r="S51" s="28" t="s">
        <v>3</v>
      </c>
      <c r="T51" s="15">
        <v>42907</v>
      </c>
    </row>
    <row r="52" spans="1:20" s="11" customFormat="1" ht="64.5" customHeight="1">
      <c r="A52" s="1">
        <v>47</v>
      </c>
      <c r="B52" s="10">
        <v>203</v>
      </c>
      <c r="C52" s="4">
        <v>2017</v>
      </c>
      <c r="D52" s="10">
        <v>47</v>
      </c>
      <c r="E52" s="4" t="s">
        <v>124</v>
      </c>
      <c r="F52" s="4">
        <v>2</v>
      </c>
      <c r="G52" s="20" t="s">
        <v>101</v>
      </c>
      <c r="H52" s="20" t="s">
        <v>105</v>
      </c>
      <c r="I52" s="20" t="s">
        <v>106</v>
      </c>
      <c r="J52" s="20" t="s">
        <v>283</v>
      </c>
      <c r="K52" s="14" t="s">
        <v>158</v>
      </c>
      <c r="L52" s="14" t="s">
        <v>227</v>
      </c>
      <c r="M52" s="5" t="s">
        <v>228</v>
      </c>
      <c r="N52" s="5" t="s">
        <v>179</v>
      </c>
      <c r="O52" s="21">
        <v>43244</v>
      </c>
      <c r="P52" s="7">
        <v>0</v>
      </c>
      <c r="Q52" s="34" t="s">
        <v>495</v>
      </c>
      <c r="R52" s="7">
        <v>0</v>
      </c>
      <c r="S52" s="28" t="s">
        <v>3</v>
      </c>
      <c r="T52" s="15">
        <v>42907</v>
      </c>
    </row>
    <row r="53" spans="1:20" s="11" customFormat="1" ht="64.5" customHeight="1">
      <c r="A53" s="1">
        <v>48</v>
      </c>
      <c r="B53" s="10">
        <v>203</v>
      </c>
      <c r="C53" s="4">
        <v>2017</v>
      </c>
      <c r="D53" s="10">
        <v>47</v>
      </c>
      <c r="E53" s="4" t="s">
        <v>124</v>
      </c>
      <c r="F53" s="4">
        <v>1</v>
      </c>
      <c r="G53" s="20" t="s">
        <v>101</v>
      </c>
      <c r="H53" s="20" t="s">
        <v>105</v>
      </c>
      <c r="I53" s="20" t="s">
        <v>106</v>
      </c>
      <c r="J53" s="20" t="s">
        <v>283</v>
      </c>
      <c r="K53" s="14" t="s">
        <v>158</v>
      </c>
      <c r="L53" s="14" t="s">
        <v>229</v>
      </c>
      <c r="M53" s="5" t="s">
        <v>230</v>
      </c>
      <c r="N53" s="5" t="s">
        <v>224</v>
      </c>
      <c r="O53" s="21">
        <v>43244</v>
      </c>
      <c r="P53" s="7">
        <v>0</v>
      </c>
      <c r="Q53" s="34" t="s">
        <v>495</v>
      </c>
      <c r="R53" s="7">
        <v>0</v>
      </c>
      <c r="S53" s="28" t="s">
        <v>3</v>
      </c>
      <c r="T53" s="15">
        <v>42907</v>
      </c>
    </row>
    <row r="54" spans="1:20" s="11" customFormat="1" ht="64.5" customHeight="1">
      <c r="A54" s="1">
        <v>49</v>
      </c>
      <c r="B54" s="10">
        <v>203</v>
      </c>
      <c r="C54" s="4">
        <v>2017</v>
      </c>
      <c r="D54" s="10">
        <v>47</v>
      </c>
      <c r="E54" s="4" t="s">
        <v>125</v>
      </c>
      <c r="F54" s="4">
        <v>1</v>
      </c>
      <c r="G54" s="20" t="s">
        <v>101</v>
      </c>
      <c r="H54" s="20" t="s">
        <v>105</v>
      </c>
      <c r="I54" s="20" t="s">
        <v>106</v>
      </c>
      <c r="J54" s="20" t="s">
        <v>283</v>
      </c>
      <c r="K54" s="14" t="s">
        <v>159</v>
      </c>
      <c r="L54" s="14" t="s">
        <v>231</v>
      </c>
      <c r="M54" s="5" t="s">
        <v>232</v>
      </c>
      <c r="N54" s="5" t="s">
        <v>224</v>
      </c>
      <c r="O54" s="21">
        <v>43244</v>
      </c>
      <c r="P54" s="7">
        <v>0</v>
      </c>
      <c r="Q54" s="34" t="s">
        <v>495</v>
      </c>
      <c r="R54" s="7">
        <v>0</v>
      </c>
      <c r="S54" s="28" t="s">
        <v>3</v>
      </c>
      <c r="T54" s="15">
        <v>42907</v>
      </c>
    </row>
    <row r="55" spans="1:20" s="11" customFormat="1" ht="64.5" customHeight="1">
      <c r="A55" s="1">
        <v>50</v>
      </c>
      <c r="B55" s="10">
        <v>203</v>
      </c>
      <c r="C55" s="4">
        <v>2017</v>
      </c>
      <c r="D55" s="10">
        <v>47</v>
      </c>
      <c r="E55" s="4" t="s">
        <v>126</v>
      </c>
      <c r="F55" s="4">
        <v>1</v>
      </c>
      <c r="G55" s="20" t="s">
        <v>101</v>
      </c>
      <c r="H55" s="20" t="s">
        <v>105</v>
      </c>
      <c r="I55" s="20" t="s">
        <v>106</v>
      </c>
      <c r="J55" s="20" t="s">
        <v>283</v>
      </c>
      <c r="K55" s="14" t="s">
        <v>160</v>
      </c>
      <c r="L55" s="14" t="s">
        <v>233</v>
      </c>
      <c r="M55" s="5" t="s">
        <v>234</v>
      </c>
      <c r="N55" s="5" t="s">
        <v>179</v>
      </c>
      <c r="O55" s="21">
        <v>43244</v>
      </c>
      <c r="P55" s="7">
        <v>0</v>
      </c>
      <c r="Q55" s="34" t="s">
        <v>495</v>
      </c>
      <c r="R55" s="7">
        <v>0</v>
      </c>
      <c r="S55" s="28" t="s">
        <v>3</v>
      </c>
      <c r="T55" s="15">
        <v>42907</v>
      </c>
    </row>
    <row r="56" spans="1:20" s="11" customFormat="1" ht="64.5" customHeight="1">
      <c r="A56" s="1">
        <v>51</v>
      </c>
      <c r="B56" s="10">
        <v>203</v>
      </c>
      <c r="C56" s="4">
        <v>2017</v>
      </c>
      <c r="D56" s="10">
        <v>47</v>
      </c>
      <c r="E56" s="4" t="s">
        <v>126</v>
      </c>
      <c r="F56" s="4">
        <v>2</v>
      </c>
      <c r="G56" s="20" t="s">
        <v>101</v>
      </c>
      <c r="H56" s="20" t="s">
        <v>105</v>
      </c>
      <c r="I56" s="20" t="s">
        <v>106</v>
      </c>
      <c r="J56" s="20" t="s">
        <v>283</v>
      </c>
      <c r="K56" s="14" t="s">
        <v>160</v>
      </c>
      <c r="L56" s="14" t="s">
        <v>235</v>
      </c>
      <c r="M56" s="5" t="s">
        <v>236</v>
      </c>
      <c r="N56" s="5" t="s">
        <v>224</v>
      </c>
      <c r="O56" s="21">
        <v>43244</v>
      </c>
      <c r="P56" s="7">
        <v>0</v>
      </c>
      <c r="Q56" s="34" t="s">
        <v>495</v>
      </c>
      <c r="R56" s="7">
        <v>0</v>
      </c>
      <c r="S56" s="28" t="s">
        <v>3</v>
      </c>
      <c r="T56" s="15">
        <v>42907</v>
      </c>
    </row>
    <row r="57" spans="1:20" s="11" customFormat="1" ht="64.5" customHeight="1">
      <c r="A57" s="1">
        <v>52</v>
      </c>
      <c r="B57" s="10">
        <v>203</v>
      </c>
      <c r="C57" s="4">
        <v>2017</v>
      </c>
      <c r="D57" s="10">
        <v>47</v>
      </c>
      <c r="E57" s="4" t="s">
        <v>127</v>
      </c>
      <c r="F57" s="4">
        <v>1</v>
      </c>
      <c r="G57" s="20" t="s">
        <v>101</v>
      </c>
      <c r="H57" s="20" t="s">
        <v>105</v>
      </c>
      <c r="I57" s="20" t="s">
        <v>106</v>
      </c>
      <c r="J57" s="20" t="s">
        <v>283</v>
      </c>
      <c r="K57" s="14" t="s">
        <v>161</v>
      </c>
      <c r="L57" s="14" t="s">
        <v>231</v>
      </c>
      <c r="M57" s="5" t="s">
        <v>232</v>
      </c>
      <c r="N57" s="5" t="s">
        <v>224</v>
      </c>
      <c r="O57" s="21">
        <v>43244</v>
      </c>
      <c r="P57" s="7">
        <v>0</v>
      </c>
      <c r="Q57" s="34" t="s">
        <v>495</v>
      </c>
      <c r="R57" s="7">
        <v>0</v>
      </c>
      <c r="S57" s="28" t="s">
        <v>3</v>
      </c>
      <c r="T57" s="15">
        <v>42907</v>
      </c>
    </row>
    <row r="58" spans="1:20" s="11" customFormat="1" ht="64.5" customHeight="1">
      <c r="A58" s="1">
        <v>53</v>
      </c>
      <c r="B58" s="10">
        <v>203</v>
      </c>
      <c r="C58" s="4">
        <v>2017</v>
      </c>
      <c r="D58" s="10">
        <v>47</v>
      </c>
      <c r="E58" s="4" t="s">
        <v>128</v>
      </c>
      <c r="F58" s="4">
        <v>1</v>
      </c>
      <c r="G58" s="20" t="s">
        <v>101</v>
      </c>
      <c r="H58" s="20" t="s">
        <v>105</v>
      </c>
      <c r="I58" s="20" t="s">
        <v>106</v>
      </c>
      <c r="J58" s="20" t="s">
        <v>283</v>
      </c>
      <c r="K58" s="14" t="s">
        <v>162</v>
      </c>
      <c r="L58" s="14" t="s">
        <v>237</v>
      </c>
      <c r="M58" s="5" t="s">
        <v>238</v>
      </c>
      <c r="N58" s="5" t="s">
        <v>239</v>
      </c>
      <c r="O58" s="21">
        <v>43244</v>
      </c>
      <c r="P58" s="7">
        <v>0</v>
      </c>
      <c r="Q58" s="34" t="s">
        <v>495</v>
      </c>
      <c r="R58" s="7">
        <v>0</v>
      </c>
      <c r="S58" s="28" t="s">
        <v>3</v>
      </c>
      <c r="T58" s="15">
        <v>42907</v>
      </c>
    </row>
    <row r="59" spans="1:20" s="11" customFormat="1" ht="64.5" customHeight="1">
      <c r="A59" s="1">
        <v>54</v>
      </c>
      <c r="B59" s="10">
        <v>203</v>
      </c>
      <c r="C59" s="4">
        <v>2017</v>
      </c>
      <c r="D59" s="10">
        <v>47</v>
      </c>
      <c r="E59" s="4" t="s">
        <v>129</v>
      </c>
      <c r="F59" s="4">
        <v>1</v>
      </c>
      <c r="G59" s="20" t="s">
        <v>101</v>
      </c>
      <c r="H59" s="20" t="s">
        <v>105</v>
      </c>
      <c r="I59" s="20" t="s">
        <v>106</v>
      </c>
      <c r="J59" s="20" t="s">
        <v>283</v>
      </c>
      <c r="K59" s="14" t="s">
        <v>163</v>
      </c>
      <c r="L59" s="14" t="s">
        <v>240</v>
      </c>
      <c r="M59" s="5" t="s">
        <v>238</v>
      </c>
      <c r="N59" s="5" t="s">
        <v>239</v>
      </c>
      <c r="O59" s="21">
        <v>43244</v>
      </c>
      <c r="P59" s="7">
        <v>0</v>
      </c>
      <c r="Q59" s="34" t="s">
        <v>495</v>
      </c>
      <c r="R59" s="7">
        <v>0</v>
      </c>
      <c r="S59" s="28" t="s">
        <v>3</v>
      </c>
      <c r="T59" s="15">
        <v>42907</v>
      </c>
    </row>
    <row r="60" spans="1:20" s="11" customFormat="1" ht="64.5" customHeight="1">
      <c r="A60" s="1">
        <v>55</v>
      </c>
      <c r="B60" s="10">
        <v>203</v>
      </c>
      <c r="C60" s="4">
        <v>2017</v>
      </c>
      <c r="D60" s="10">
        <v>47</v>
      </c>
      <c r="E60" s="4" t="s">
        <v>129</v>
      </c>
      <c r="F60" s="4">
        <v>2</v>
      </c>
      <c r="G60" s="20" t="s">
        <v>101</v>
      </c>
      <c r="H60" s="20" t="s">
        <v>105</v>
      </c>
      <c r="I60" s="20" t="s">
        <v>106</v>
      </c>
      <c r="J60" s="20" t="s">
        <v>283</v>
      </c>
      <c r="K60" s="14" t="s">
        <v>163</v>
      </c>
      <c r="L60" s="14" t="s">
        <v>241</v>
      </c>
      <c r="M60" s="5" t="s">
        <v>242</v>
      </c>
      <c r="N60" s="5" t="s">
        <v>239</v>
      </c>
      <c r="O60" s="21">
        <v>43244</v>
      </c>
      <c r="P60" s="7">
        <v>0</v>
      </c>
      <c r="Q60" s="34" t="s">
        <v>495</v>
      </c>
      <c r="R60" s="7">
        <v>0</v>
      </c>
      <c r="S60" s="28" t="s">
        <v>3</v>
      </c>
      <c r="T60" s="15">
        <v>42907</v>
      </c>
    </row>
    <row r="61" spans="1:20" s="11" customFormat="1" ht="64.5" customHeight="1">
      <c r="A61" s="1">
        <v>56</v>
      </c>
      <c r="B61" s="10">
        <v>203</v>
      </c>
      <c r="C61" s="4">
        <v>2017</v>
      </c>
      <c r="D61" s="10">
        <v>47</v>
      </c>
      <c r="E61" s="4" t="s">
        <v>130</v>
      </c>
      <c r="F61" s="4">
        <v>1</v>
      </c>
      <c r="G61" s="20" t="s">
        <v>101</v>
      </c>
      <c r="H61" s="20" t="s">
        <v>105</v>
      </c>
      <c r="I61" s="20" t="s">
        <v>106</v>
      </c>
      <c r="J61" s="20" t="s">
        <v>283</v>
      </c>
      <c r="K61" s="14" t="s">
        <v>164</v>
      </c>
      <c r="L61" s="14" t="s">
        <v>243</v>
      </c>
      <c r="M61" s="5" t="s">
        <v>244</v>
      </c>
      <c r="N61" s="5" t="s">
        <v>289</v>
      </c>
      <c r="O61" s="21">
        <v>43244</v>
      </c>
      <c r="P61" s="7">
        <v>0</v>
      </c>
      <c r="Q61" s="34" t="s">
        <v>495</v>
      </c>
      <c r="R61" s="7">
        <v>0</v>
      </c>
      <c r="S61" s="28" t="s">
        <v>3</v>
      </c>
      <c r="T61" s="15">
        <v>42907</v>
      </c>
    </row>
    <row r="62" spans="1:20" s="11" customFormat="1" ht="64.5" customHeight="1">
      <c r="A62" s="1">
        <v>57</v>
      </c>
      <c r="B62" s="10">
        <v>203</v>
      </c>
      <c r="C62" s="4">
        <v>2017</v>
      </c>
      <c r="D62" s="10">
        <v>47</v>
      </c>
      <c r="E62" s="4" t="s">
        <v>131</v>
      </c>
      <c r="F62" s="4">
        <v>1</v>
      </c>
      <c r="G62" s="20" t="s">
        <v>101</v>
      </c>
      <c r="H62" s="20" t="s">
        <v>105</v>
      </c>
      <c r="I62" s="20" t="s">
        <v>106</v>
      </c>
      <c r="J62" s="20" t="s">
        <v>283</v>
      </c>
      <c r="K62" s="14" t="s">
        <v>165</v>
      </c>
      <c r="L62" s="14" t="s">
        <v>245</v>
      </c>
      <c r="M62" s="5" t="s">
        <v>244</v>
      </c>
      <c r="N62" s="5" t="s">
        <v>239</v>
      </c>
      <c r="O62" s="21">
        <v>43244</v>
      </c>
      <c r="P62" s="7">
        <v>0</v>
      </c>
      <c r="Q62" s="34" t="s">
        <v>495</v>
      </c>
      <c r="R62" s="7">
        <v>0</v>
      </c>
      <c r="S62" s="28" t="s">
        <v>3</v>
      </c>
      <c r="T62" s="15">
        <v>42907</v>
      </c>
    </row>
    <row r="63" spans="1:20" s="11" customFormat="1" ht="64.5" customHeight="1">
      <c r="A63" s="1">
        <v>58</v>
      </c>
      <c r="B63" s="10">
        <v>203</v>
      </c>
      <c r="C63" s="4">
        <v>2017</v>
      </c>
      <c r="D63" s="10">
        <v>47</v>
      </c>
      <c r="E63" s="4" t="s">
        <v>132</v>
      </c>
      <c r="F63" s="4">
        <v>1</v>
      </c>
      <c r="G63" s="20" t="s">
        <v>101</v>
      </c>
      <c r="H63" s="20" t="s">
        <v>105</v>
      </c>
      <c r="I63" s="20" t="s">
        <v>106</v>
      </c>
      <c r="J63" s="20" t="s">
        <v>283</v>
      </c>
      <c r="K63" s="14" t="s">
        <v>166</v>
      </c>
      <c r="L63" s="14" t="s">
        <v>246</v>
      </c>
      <c r="M63" s="5" t="s">
        <v>247</v>
      </c>
      <c r="N63" s="5" t="s">
        <v>187</v>
      </c>
      <c r="O63" s="21">
        <v>43244</v>
      </c>
      <c r="P63" s="7">
        <v>0</v>
      </c>
      <c r="Q63" s="34" t="s">
        <v>495</v>
      </c>
      <c r="R63" s="7">
        <v>0</v>
      </c>
      <c r="S63" s="28" t="s">
        <v>3</v>
      </c>
      <c r="T63" s="15">
        <v>42907</v>
      </c>
    </row>
    <row r="64" spans="1:20" s="11" customFormat="1" ht="64.5" customHeight="1">
      <c r="A64" s="1">
        <v>59</v>
      </c>
      <c r="B64" s="10">
        <v>203</v>
      </c>
      <c r="C64" s="4">
        <v>2017</v>
      </c>
      <c r="D64" s="10">
        <v>47</v>
      </c>
      <c r="E64" s="4" t="s">
        <v>133</v>
      </c>
      <c r="F64" s="4">
        <v>1</v>
      </c>
      <c r="G64" s="20" t="s">
        <v>101</v>
      </c>
      <c r="H64" s="20" t="s">
        <v>105</v>
      </c>
      <c r="I64" s="20" t="s">
        <v>106</v>
      </c>
      <c r="J64" s="20" t="s">
        <v>283</v>
      </c>
      <c r="K64" s="14" t="s">
        <v>167</v>
      </c>
      <c r="L64" s="14" t="s">
        <v>248</v>
      </c>
      <c r="M64" s="5" t="s">
        <v>249</v>
      </c>
      <c r="N64" s="5" t="s">
        <v>250</v>
      </c>
      <c r="O64" s="21">
        <v>43244</v>
      </c>
      <c r="P64" s="7">
        <v>0</v>
      </c>
      <c r="Q64" s="34" t="s">
        <v>499</v>
      </c>
      <c r="R64" s="7">
        <v>0</v>
      </c>
      <c r="S64" s="28" t="s">
        <v>3</v>
      </c>
      <c r="T64" s="15">
        <v>43021</v>
      </c>
    </row>
    <row r="65" spans="1:20" s="11" customFormat="1" ht="64.5" customHeight="1">
      <c r="A65" s="1">
        <v>60</v>
      </c>
      <c r="B65" s="10">
        <v>203</v>
      </c>
      <c r="C65" s="4">
        <v>2017</v>
      </c>
      <c r="D65" s="10">
        <v>47</v>
      </c>
      <c r="E65" s="4" t="s">
        <v>133</v>
      </c>
      <c r="F65" s="4">
        <v>2</v>
      </c>
      <c r="G65" s="20" t="s">
        <v>101</v>
      </c>
      <c r="H65" s="20" t="s">
        <v>105</v>
      </c>
      <c r="I65" s="20" t="s">
        <v>106</v>
      </c>
      <c r="J65" s="20" t="s">
        <v>283</v>
      </c>
      <c r="K65" s="14" t="s">
        <v>167</v>
      </c>
      <c r="L65" s="14" t="s">
        <v>251</v>
      </c>
      <c r="M65" s="5" t="s">
        <v>252</v>
      </c>
      <c r="N65" s="5" t="s">
        <v>250</v>
      </c>
      <c r="O65" s="21">
        <v>43244</v>
      </c>
      <c r="P65" s="7">
        <v>0</v>
      </c>
      <c r="Q65" s="34" t="s">
        <v>500</v>
      </c>
      <c r="R65" s="7">
        <v>70</v>
      </c>
      <c r="S65" s="28" t="s">
        <v>3</v>
      </c>
      <c r="T65" s="15">
        <v>43021</v>
      </c>
    </row>
    <row r="66" spans="1:20" s="11" customFormat="1" ht="84" customHeight="1">
      <c r="A66" s="1">
        <v>61</v>
      </c>
      <c r="B66" s="10">
        <v>203</v>
      </c>
      <c r="C66" s="4">
        <v>2017</v>
      </c>
      <c r="D66" s="10">
        <v>47</v>
      </c>
      <c r="E66" s="4" t="s">
        <v>133</v>
      </c>
      <c r="F66" s="4">
        <v>3</v>
      </c>
      <c r="G66" s="20" t="s">
        <v>101</v>
      </c>
      <c r="H66" s="20" t="s">
        <v>105</v>
      </c>
      <c r="I66" s="20" t="s">
        <v>106</v>
      </c>
      <c r="J66" s="20" t="s">
        <v>283</v>
      </c>
      <c r="K66" s="14" t="s">
        <v>167</v>
      </c>
      <c r="L66" s="14" t="s">
        <v>253</v>
      </c>
      <c r="M66" s="5" t="s">
        <v>254</v>
      </c>
      <c r="N66" s="5" t="s">
        <v>291</v>
      </c>
      <c r="O66" s="21">
        <v>43244</v>
      </c>
      <c r="P66" s="7">
        <v>100</v>
      </c>
      <c r="Q66" s="35" t="s">
        <v>510</v>
      </c>
      <c r="R66" s="7">
        <v>100</v>
      </c>
      <c r="S66" s="28" t="s">
        <v>399</v>
      </c>
      <c r="T66" s="15">
        <v>43021</v>
      </c>
    </row>
    <row r="67" spans="1:20" s="11" customFormat="1" ht="64.5" customHeight="1">
      <c r="A67" s="1">
        <v>62</v>
      </c>
      <c r="B67" s="10">
        <v>203</v>
      </c>
      <c r="C67" s="4">
        <v>2017</v>
      </c>
      <c r="D67" s="10">
        <v>47</v>
      </c>
      <c r="E67" s="4" t="s">
        <v>134</v>
      </c>
      <c r="F67" s="4">
        <v>1</v>
      </c>
      <c r="G67" s="20" t="s">
        <v>101</v>
      </c>
      <c r="H67" s="20" t="s">
        <v>105</v>
      </c>
      <c r="I67" s="20" t="s">
        <v>106</v>
      </c>
      <c r="J67" s="20" t="s">
        <v>283</v>
      </c>
      <c r="K67" s="14" t="s">
        <v>168</v>
      </c>
      <c r="L67" s="14" t="s">
        <v>255</v>
      </c>
      <c r="M67" s="5" t="s">
        <v>256</v>
      </c>
      <c r="N67" s="5" t="s">
        <v>187</v>
      </c>
      <c r="O67" s="21">
        <v>43244</v>
      </c>
      <c r="P67" s="7">
        <v>0</v>
      </c>
      <c r="Q67" s="34" t="s">
        <v>495</v>
      </c>
      <c r="R67" s="7">
        <v>0</v>
      </c>
      <c r="S67" s="28" t="s">
        <v>3</v>
      </c>
      <c r="T67" s="15">
        <v>42907</v>
      </c>
    </row>
    <row r="68" spans="1:20" s="11" customFormat="1" ht="64.5" customHeight="1">
      <c r="A68" s="1">
        <v>63</v>
      </c>
      <c r="B68" s="10">
        <v>203</v>
      </c>
      <c r="C68" s="4">
        <v>2017</v>
      </c>
      <c r="D68" s="10">
        <v>47</v>
      </c>
      <c r="E68" s="4" t="s">
        <v>134</v>
      </c>
      <c r="F68" s="4">
        <v>2</v>
      </c>
      <c r="G68" s="20" t="s">
        <v>101</v>
      </c>
      <c r="H68" s="20" t="s">
        <v>105</v>
      </c>
      <c r="I68" s="20" t="s">
        <v>106</v>
      </c>
      <c r="J68" s="20" t="s">
        <v>283</v>
      </c>
      <c r="K68" s="14" t="s">
        <v>168</v>
      </c>
      <c r="L68" s="14" t="s">
        <v>257</v>
      </c>
      <c r="M68" s="5" t="s">
        <v>258</v>
      </c>
      <c r="N68" s="5" t="s">
        <v>187</v>
      </c>
      <c r="O68" s="21">
        <v>43244</v>
      </c>
      <c r="P68" s="7">
        <v>0</v>
      </c>
      <c r="Q68" s="34" t="s">
        <v>495</v>
      </c>
      <c r="R68" s="7">
        <v>0</v>
      </c>
      <c r="S68" s="28" t="s">
        <v>3</v>
      </c>
      <c r="T68" s="15">
        <v>42907</v>
      </c>
    </row>
    <row r="69" spans="1:20" s="11" customFormat="1" ht="64.5" customHeight="1">
      <c r="A69" s="1">
        <v>64</v>
      </c>
      <c r="B69" s="10">
        <v>203</v>
      </c>
      <c r="C69" s="4">
        <v>2017</v>
      </c>
      <c r="D69" s="10">
        <v>47</v>
      </c>
      <c r="E69" s="4" t="s">
        <v>134</v>
      </c>
      <c r="F69" s="4">
        <v>3</v>
      </c>
      <c r="G69" s="20" t="s">
        <v>101</v>
      </c>
      <c r="H69" s="20" t="s">
        <v>105</v>
      </c>
      <c r="I69" s="20" t="s">
        <v>106</v>
      </c>
      <c r="J69" s="20" t="s">
        <v>283</v>
      </c>
      <c r="K69" s="14" t="s">
        <v>168</v>
      </c>
      <c r="L69" s="14" t="s">
        <v>259</v>
      </c>
      <c r="M69" s="5" t="s">
        <v>260</v>
      </c>
      <c r="N69" s="5" t="s">
        <v>187</v>
      </c>
      <c r="O69" s="21">
        <v>43244</v>
      </c>
      <c r="P69" s="7">
        <v>0</v>
      </c>
      <c r="Q69" s="34" t="s">
        <v>495</v>
      </c>
      <c r="R69" s="7">
        <v>0</v>
      </c>
      <c r="S69" s="28" t="s">
        <v>3</v>
      </c>
      <c r="T69" s="15">
        <v>42907</v>
      </c>
    </row>
    <row r="70" spans="1:20" s="11" customFormat="1" ht="64.5" customHeight="1">
      <c r="A70" s="1">
        <v>65</v>
      </c>
      <c r="B70" s="10">
        <v>203</v>
      </c>
      <c r="C70" s="4">
        <v>2017</v>
      </c>
      <c r="D70" s="10">
        <v>47</v>
      </c>
      <c r="E70" s="4" t="s">
        <v>134</v>
      </c>
      <c r="F70" s="4">
        <v>4</v>
      </c>
      <c r="G70" s="20" t="s">
        <v>101</v>
      </c>
      <c r="H70" s="20" t="s">
        <v>105</v>
      </c>
      <c r="I70" s="20" t="s">
        <v>106</v>
      </c>
      <c r="J70" s="20" t="s">
        <v>283</v>
      </c>
      <c r="K70" s="14" t="s">
        <v>168</v>
      </c>
      <c r="L70" s="14" t="s">
        <v>261</v>
      </c>
      <c r="M70" s="5" t="s">
        <v>262</v>
      </c>
      <c r="N70" s="5" t="s">
        <v>187</v>
      </c>
      <c r="O70" s="21">
        <v>43244</v>
      </c>
      <c r="P70" s="7">
        <v>0</v>
      </c>
      <c r="Q70" s="34" t="s">
        <v>495</v>
      </c>
      <c r="R70" s="7">
        <v>0</v>
      </c>
      <c r="S70" s="28" t="s">
        <v>3</v>
      </c>
      <c r="T70" s="15">
        <v>42907</v>
      </c>
    </row>
    <row r="71" spans="1:20" s="11" customFormat="1" ht="64.5" customHeight="1">
      <c r="A71" s="1">
        <v>66</v>
      </c>
      <c r="B71" s="10">
        <v>203</v>
      </c>
      <c r="C71" s="4">
        <v>2017</v>
      </c>
      <c r="D71" s="10">
        <v>47</v>
      </c>
      <c r="E71" s="4" t="s">
        <v>134</v>
      </c>
      <c r="F71" s="4">
        <v>5</v>
      </c>
      <c r="G71" s="20" t="s">
        <v>101</v>
      </c>
      <c r="H71" s="20" t="s">
        <v>105</v>
      </c>
      <c r="I71" s="20" t="s">
        <v>106</v>
      </c>
      <c r="J71" s="20" t="s">
        <v>283</v>
      </c>
      <c r="K71" s="14" t="s">
        <v>168</v>
      </c>
      <c r="L71" s="14" t="s">
        <v>263</v>
      </c>
      <c r="M71" s="5" t="s">
        <v>264</v>
      </c>
      <c r="N71" s="5" t="s">
        <v>187</v>
      </c>
      <c r="O71" s="21">
        <v>43244</v>
      </c>
      <c r="P71" s="7">
        <v>0</v>
      </c>
      <c r="Q71" s="34" t="s">
        <v>495</v>
      </c>
      <c r="R71" s="7">
        <v>0</v>
      </c>
      <c r="S71" s="28" t="s">
        <v>3</v>
      </c>
      <c r="T71" s="15">
        <v>42907</v>
      </c>
    </row>
    <row r="72" spans="1:20" s="11" customFormat="1" ht="64.5" customHeight="1">
      <c r="A72" s="1">
        <v>67</v>
      </c>
      <c r="B72" s="10">
        <v>203</v>
      </c>
      <c r="C72" s="4">
        <v>2017</v>
      </c>
      <c r="D72" s="10">
        <v>47</v>
      </c>
      <c r="E72" s="4" t="s">
        <v>134</v>
      </c>
      <c r="F72" s="4">
        <v>6</v>
      </c>
      <c r="G72" s="20" t="s">
        <v>101</v>
      </c>
      <c r="H72" s="20" t="s">
        <v>105</v>
      </c>
      <c r="I72" s="20" t="s">
        <v>106</v>
      </c>
      <c r="J72" s="20" t="s">
        <v>283</v>
      </c>
      <c r="K72" s="14" t="s">
        <v>168</v>
      </c>
      <c r="L72" s="14" t="s">
        <v>265</v>
      </c>
      <c r="M72" s="5" t="s">
        <v>247</v>
      </c>
      <c r="N72" s="5" t="s">
        <v>187</v>
      </c>
      <c r="O72" s="21">
        <v>43244</v>
      </c>
      <c r="P72" s="7">
        <v>0</v>
      </c>
      <c r="Q72" s="34" t="s">
        <v>495</v>
      </c>
      <c r="R72" s="7">
        <v>0</v>
      </c>
      <c r="S72" s="28" t="s">
        <v>3</v>
      </c>
      <c r="T72" s="15">
        <v>42907</v>
      </c>
    </row>
    <row r="73" spans="1:20" s="11" customFormat="1" ht="64.5" customHeight="1">
      <c r="A73" s="1">
        <v>68</v>
      </c>
      <c r="B73" s="10">
        <v>203</v>
      </c>
      <c r="C73" s="4">
        <v>2017</v>
      </c>
      <c r="D73" s="10">
        <v>47</v>
      </c>
      <c r="E73" s="4" t="s">
        <v>135</v>
      </c>
      <c r="F73" s="4">
        <v>1</v>
      </c>
      <c r="G73" s="20" t="s">
        <v>101</v>
      </c>
      <c r="H73" s="20" t="s">
        <v>107</v>
      </c>
      <c r="I73" s="20" t="s">
        <v>107</v>
      </c>
      <c r="J73" s="20" t="s">
        <v>283</v>
      </c>
      <c r="K73" s="14" t="s">
        <v>169</v>
      </c>
      <c r="L73" s="14" t="s">
        <v>266</v>
      </c>
      <c r="M73" s="5" t="s">
        <v>267</v>
      </c>
      <c r="N73" s="5" t="s">
        <v>176</v>
      </c>
      <c r="O73" s="21">
        <v>43244</v>
      </c>
      <c r="P73" s="7">
        <v>0</v>
      </c>
      <c r="Q73" s="34" t="s">
        <v>495</v>
      </c>
      <c r="R73" s="7">
        <v>0</v>
      </c>
      <c r="S73" s="28" t="s">
        <v>3</v>
      </c>
      <c r="T73" s="15">
        <v>42907</v>
      </c>
    </row>
    <row r="74" spans="1:20" s="11" customFormat="1" ht="64.5" customHeight="1">
      <c r="A74" s="1">
        <v>69</v>
      </c>
      <c r="B74" s="10">
        <v>203</v>
      </c>
      <c r="C74" s="4">
        <v>2017</v>
      </c>
      <c r="D74" s="10">
        <v>47</v>
      </c>
      <c r="E74" s="4" t="s">
        <v>136</v>
      </c>
      <c r="F74" s="4">
        <v>1</v>
      </c>
      <c r="G74" s="20" t="s">
        <v>101</v>
      </c>
      <c r="H74" s="20" t="s">
        <v>107</v>
      </c>
      <c r="I74" s="20" t="s">
        <v>107</v>
      </c>
      <c r="J74" s="20" t="s">
        <v>283</v>
      </c>
      <c r="K74" s="14" t="s">
        <v>170</v>
      </c>
      <c r="L74" s="14" t="s">
        <v>268</v>
      </c>
      <c r="M74" s="5" t="s">
        <v>269</v>
      </c>
      <c r="N74" s="5" t="s">
        <v>176</v>
      </c>
      <c r="O74" s="21">
        <v>43244</v>
      </c>
      <c r="P74" s="7">
        <v>0</v>
      </c>
      <c r="Q74" s="34" t="s">
        <v>495</v>
      </c>
      <c r="R74" s="7">
        <v>0</v>
      </c>
      <c r="S74" s="28" t="s">
        <v>3</v>
      </c>
      <c r="T74" s="15">
        <v>42907</v>
      </c>
    </row>
    <row r="75" spans="1:20" s="11" customFormat="1" ht="64.5" customHeight="1">
      <c r="A75" s="1">
        <v>70</v>
      </c>
      <c r="B75" s="10">
        <v>203</v>
      </c>
      <c r="C75" s="4">
        <v>2017</v>
      </c>
      <c r="D75" s="10">
        <v>47</v>
      </c>
      <c r="E75" s="4" t="s">
        <v>136</v>
      </c>
      <c r="F75" s="4">
        <v>2</v>
      </c>
      <c r="G75" s="20" t="s">
        <v>101</v>
      </c>
      <c r="H75" s="20" t="s">
        <v>107</v>
      </c>
      <c r="I75" s="20" t="s">
        <v>107</v>
      </c>
      <c r="J75" s="20" t="s">
        <v>283</v>
      </c>
      <c r="K75" s="14" t="s">
        <v>170</v>
      </c>
      <c r="L75" s="14" t="s">
        <v>270</v>
      </c>
      <c r="M75" s="5" t="s">
        <v>271</v>
      </c>
      <c r="N75" s="5" t="s">
        <v>288</v>
      </c>
      <c r="O75" s="21">
        <v>43244</v>
      </c>
      <c r="P75" s="7">
        <v>0</v>
      </c>
      <c r="Q75" s="34" t="s">
        <v>495</v>
      </c>
      <c r="R75" s="7">
        <v>0</v>
      </c>
      <c r="S75" s="28" t="s">
        <v>3</v>
      </c>
      <c r="T75" s="15">
        <v>42907</v>
      </c>
    </row>
    <row r="76" spans="1:20" s="11" customFormat="1" ht="64.5" customHeight="1">
      <c r="A76" s="1">
        <v>71</v>
      </c>
      <c r="B76" s="10">
        <v>203</v>
      </c>
      <c r="C76" s="4">
        <v>2017</v>
      </c>
      <c r="D76" s="10">
        <v>47</v>
      </c>
      <c r="E76" s="4" t="s">
        <v>137</v>
      </c>
      <c r="F76" s="4">
        <v>1</v>
      </c>
      <c r="G76" s="20" t="s">
        <v>101</v>
      </c>
      <c r="H76" s="20" t="s">
        <v>107</v>
      </c>
      <c r="I76" s="20" t="s">
        <v>107</v>
      </c>
      <c r="J76" s="20" t="s">
        <v>282</v>
      </c>
      <c r="K76" s="14" t="s">
        <v>171</v>
      </c>
      <c r="L76" s="14" t="s">
        <v>272</v>
      </c>
      <c r="M76" s="5" t="s">
        <v>273</v>
      </c>
      <c r="N76" s="5" t="s">
        <v>176</v>
      </c>
      <c r="O76" s="21">
        <v>43244</v>
      </c>
      <c r="P76" s="7">
        <v>0</v>
      </c>
      <c r="Q76" s="34" t="s">
        <v>495</v>
      </c>
      <c r="R76" s="7">
        <v>0</v>
      </c>
      <c r="S76" s="28" t="s">
        <v>3</v>
      </c>
      <c r="T76" s="15">
        <v>42907</v>
      </c>
    </row>
    <row r="77" spans="1:20" s="11" customFormat="1" ht="64.5" customHeight="1">
      <c r="A77" s="1">
        <v>72</v>
      </c>
      <c r="B77" s="10">
        <v>203</v>
      </c>
      <c r="C77" s="4">
        <v>2017</v>
      </c>
      <c r="D77" s="10">
        <v>47</v>
      </c>
      <c r="E77" s="4" t="s">
        <v>138</v>
      </c>
      <c r="F77" s="4">
        <v>1</v>
      </c>
      <c r="G77" s="20" t="s">
        <v>101</v>
      </c>
      <c r="H77" s="20" t="s">
        <v>107</v>
      </c>
      <c r="I77" s="20" t="s">
        <v>107</v>
      </c>
      <c r="J77" s="20" t="s">
        <v>283</v>
      </c>
      <c r="K77" s="14" t="s">
        <v>172</v>
      </c>
      <c r="L77" s="14" t="s">
        <v>274</v>
      </c>
      <c r="M77" s="5" t="s">
        <v>275</v>
      </c>
      <c r="N77" s="5" t="s">
        <v>176</v>
      </c>
      <c r="O77" s="21">
        <v>43244</v>
      </c>
      <c r="P77" s="7">
        <v>0</v>
      </c>
      <c r="Q77" s="34" t="s">
        <v>495</v>
      </c>
      <c r="R77" s="7">
        <v>0</v>
      </c>
      <c r="S77" s="28" t="s">
        <v>3</v>
      </c>
      <c r="T77" s="15">
        <v>42907</v>
      </c>
    </row>
    <row r="78" spans="1:20" s="11" customFormat="1" ht="64.5" customHeight="1">
      <c r="A78" s="1">
        <v>73</v>
      </c>
      <c r="B78" s="10">
        <v>203</v>
      </c>
      <c r="C78" s="4">
        <v>2017</v>
      </c>
      <c r="D78" s="10">
        <v>47</v>
      </c>
      <c r="E78" s="4" t="s">
        <v>139</v>
      </c>
      <c r="F78" s="4">
        <v>1</v>
      </c>
      <c r="G78" s="20" t="s">
        <v>101</v>
      </c>
      <c r="H78" s="20" t="s">
        <v>107</v>
      </c>
      <c r="I78" s="20" t="s">
        <v>107</v>
      </c>
      <c r="J78" s="20" t="s">
        <v>282</v>
      </c>
      <c r="K78" s="14" t="s">
        <v>173</v>
      </c>
      <c r="L78" s="14" t="s">
        <v>276</v>
      </c>
      <c r="M78" s="5" t="s">
        <v>277</v>
      </c>
      <c r="N78" s="5" t="s">
        <v>182</v>
      </c>
      <c r="O78" s="21">
        <v>43244</v>
      </c>
      <c r="P78" s="7">
        <v>0</v>
      </c>
      <c r="Q78" s="34" t="s">
        <v>495</v>
      </c>
      <c r="R78" s="7">
        <v>0</v>
      </c>
      <c r="S78" s="28" t="s">
        <v>3</v>
      </c>
      <c r="T78" s="15">
        <v>42907</v>
      </c>
    </row>
    <row r="79" spans="1:20" s="11" customFormat="1" ht="111.75" customHeight="1">
      <c r="A79" s="1">
        <v>74</v>
      </c>
      <c r="B79" s="10">
        <v>203</v>
      </c>
      <c r="C79" s="4">
        <v>2017</v>
      </c>
      <c r="D79" s="10">
        <v>51</v>
      </c>
      <c r="E79" s="4" t="s">
        <v>17</v>
      </c>
      <c r="F79" s="4">
        <v>1</v>
      </c>
      <c r="G79" s="20" t="s">
        <v>108</v>
      </c>
      <c r="H79" s="20" t="s">
        <v>105</v>
      </c>
      <c r="I79" s="20" t="s">
        <v>106</v>
      </c>
      <c r="J79" s="20" t="s">
        <v>283</v>
      </c>
      <c r="K79" s="14" t="s">
        <v>318</v>
      </c>
      <c r="L79" s="14" t="s">
        <v>349</v>
      </c>
      <c r="M79" s="5" t="s">
        <v>372</v>
      </c>
      <c r="N79" s="5" t="s">
        <v>224</v>
      </c>
      <c r="O79" s="21">
        <v>43100</v>
      </c>
      <c r="P79" s="7">
        <v>100</v>
      </c>
      <c r="Q79" s="34" t="s">
        <v>505</v>
      </c>
      <c r="R79" s="7">
        <v>100</v>
      </c>
      <c r="S79" s="28" t="s">
        <v>399</v>
      </c>
      <c r="T79" s="15">
        <v>43018</v>
      </c>
    </row>
    <row r="80" spans="1:20" s="11" customFormat="1" ht="120.75" customHeight="1">
      <c r="A80" s="1">
        <v>75</v>
      </c>
      <c r="B80" s="10">
        <v>203</v>
      </c>
      <c r="C80" s="4">
        <v>2017</v>
      </c>
      <c r="D80" s="10">
        <v>51</v>
      </c>
      <c r="E80" s="4" t="s">
        <v>26</v>
      </c>
      <c r="F80" s="4">
        <v>1</v>
      </c>
      <c r="G80" s="20" t="s">
        <v>108</v>
      </c>
      <c r="H80" s="20" t="s">
        <v>105</v>
      </c>
      <c r="I80" s="20" t="s">
        <v>106</v>
      </c>
      <c r="J80" s="20" t="s">
        <v>283</v>
      </c>
      <c r="K80" s="14" t="s">
        <v>319</v>
      </c>
      <c r="L80" s="14" t="s">
        <v>349</v>
      </c>
      <c r="M80" s="5" t="s">
        <v>372</v>
      </c>
      <c r="N80" s="5" t="s">
        <v>224</v>
      </c>
      <c r="O80" s="21">
        <v>43100</v>
      </c>
      <c r="P80" s="7">
        <v>100</v>
      </c>
      <c r="Q80" s="34" t="s">
        <v>506</v>
      </c>
      <c r="R80" s="7">
        <v>100</v>
      </c>
      <c r="S80" s="28" t="s">
        <v>399</v>
      </c>
      <c r="T80" s="15">
        <v>43018</v>
      </c>
    </row>
    <row r="81" spans="1:20" s="11" customFormat="1" ht="64.5" customHeight="1">
      <c r="A81" s="1">
        <v>76</v>
      </c>
      <c r="B81" s="10">
        <v>203</v>
      </c>
      <c r="C81" s="4">
        <v>2017</v>
      </c>
      <c r="D81" s="10">
        <v>51</v>
      </c>
      <c r="E81" s="4" t="s">
        <v>34</v>
      </c>
      <c r="F81" s="4">
        <v>1</v>
      </c>
      <c r="G81" s="20" t="s">
        <v>108</v>
      </c>
      <c r="H81" s="20" t="s">
        <v>105</v>
      </c>
      <c r="I81" s="20" t="s">
        <v>106</v>
      </c>
      <c r="J81" s="20" t="s">
        <v>283</v>
      </c>
      <c r="K81" s="14" t="s">
        <v>320</v>
      </c>
      <c r="L81" s="14" t="s">
        <v>350</v>
      </c>
      <c r="M81" s="5" t="s">
        <v>373</v>
      </c>
      <c r="N81" s="5" t="s">
        <v>250</v>
      </c>
      <c r="O81" s="21">
        <v>43189</v>
      </c>
      <c r="P81" s="7">
        <v>0</v>
      </c>
      <c r="Q81" s="34" t="s">
        <v>495</v>
      </c>
      <c r="R81" s="7">
        <v>0</v>
      </c>
      <c r="S81" s="28" t="s">
        <v>3</v>
      </c>
      <c r="T81" s="15">
        <v>43021</v>
      </c>
    </row>
    <row r="82" spans="1:20" s="11" customFormat="1" ht="64.5" customHeight="1">
      <c r="A82" s="1">
        <v>77</v>
      </c>
      <c r="B82" s="10">
        <v>203</v>
      </c>
      <c r="C82" s="4">
        <v>2017</v>
      </c>
      <c r="D82" s="10">
        <v>51</v>
      </c>
      <c r="E82" s="4" t="s">
        <v>293</v>
      </c>
      <c r="F82" s="4">
        <v>1</v>
      </c>
      <c r="G82" s="20" t="s">
        <v>108</v>
      </c>
      <c r="H82" s="20" t="s">
        <v>102</v>
      </c>
      <c r="I82" s="20" t="s">
        <v>103</v>
      </c>
      <c r="J82" s="20" t="s">
        <v>282</v>
      </c>
      <c r="K82" s="14" t="s">
        <v>321</v>
      </c>
      <c r="L82" s="14" t="s">
        <v>351</v>
      </c>
      <c r="M82" s="5" t="s">
        <v>374</v>
      </c>
      <c r="N82" s="5" t="s">
        <v>182</v>
      </c>
      <c r="O82" s="21">
        <v>43100</v>
      </c>
      <c r="P82" s="7">
        <v>100</v>
      </c>
      <c r="Q82" s="34" t="s">
        <v>407</v>
      </c>
      <c r="R82" s="7">
        <v>100</v>
      </c>
      <c r="S82" s="28" t="s">
        <v>399</v>
      </c>
      <c r="T82" s="15">
        <v>42907</v>
      </c>
    </row>
    <row r="83" spans="1:20" s="11" customFormat="1" ht="64.5" customHeight="1">
      <c r="A83" s="1">
        <v>78</v>
      </c>
      <c r="B83" s="10">
        <v>203</v>
      </c>
      <c r="C83" s="4">
        <v>2017</v>
      </c>
      <c r="D83" s="10">
        <v>51</v>
      </c>
      <c r="E83" s="4" t="s">
        <v>293</v>
      </c>
      <c r="F83" s="4">
        <v>2</v>
      </c>
      <c r="G83" s="20" t="s">
        <v>108</v>
      </c>
      <c r="H83" s="20" t="s">
        <v>102</v>
      </c>
      <c r="I83" s="20" t="s">
        <v>103</v>
      </c>
      <c r="J83" s="20" t="s">
        <v>282</v>
      </c>
      <c r="K83" s="14" t="s">
        <v>321</v>
      </c>
      <c r="L83" s="14" t="s">
        <v>352</v>
      </c>
      <c r="M83" s="5" t="s">
        <v>375</v>
      </c>
      <c r="N83" s="5" t="s">
        <v>176</v>
      </c>
      <c r="O83" s="21">
        <v>43100</v>
      </c>
      <c r="P83" s="7">
        <v>100</v>
      </c>
      <c r="Q83" s="34" t="s">
        <v>507</v>
      </c>
      <c r="R83" s="7">
        <v>100</v>
      </c>
      <c r="S83" s="28" t="s">
        <v>399</v>
      </c>
      <c r="T83" s="15">
        <v>42907</v>
      </c>
    </row>
    <row r="84" spans="1:20" s="11" customFormat="1" ht="64.5" customHeight="1">
      <c r="A84" s="1">
        <v>79</v>
      </c>
      <c r="B84" s="10">
        <v>203</v>
      </c>
      <c r="C84" s="4">
        <v>2017</v>
      </c>
      <c r="D84" s="10">
        <v>51</v>
      </c>
      <c r="E84" s="4" t="s">
        <v>294</v>
      </c>
      <c r="F84" s="4">
        <v>1</v>
      </c>
      <c r="G84" s="20" t="s">
        <v>108</v>
      </c>
      <c r="H84" s="20" t="s">
        <v>102</v>
      </c>
      <c r="I84" s="20" t="s">
        <v>103</v>
      </c>
      <c r="J84" s="20" t="s">
        <v>282</v>
      </c>
      <c r="K84" s="14" t="s">
        <v>322</v>
      </c>
      <c r="L84" s="14" t="s">
        <v>353</v>
      </c>
      <c r="M84" s="5" t="s">
        <v>376</v>
      </c>
      <c r="N84" s="5" t="s">
        <v>182</v>
      </c>
      <c r="O84" s="21">
        <v>43335</v>
      </c>
      <c r="P84" s="7">
        <v>0</v>
      </c>
      <c r="Q84" s="34" t="s">
        <v>495</v>
      </c>
      <c r="R84" s="7">
        <v>0</v>
      </c>
      <c r="S84" s="28" t="s">
        <v>3</v>
      </c>
      <c r="T84" s="15">
        <v>42907</v>
      </c>
    </row>
    <row r="85" spans="1:20" s="11" customFormat="1" ht="64.5" customHeight="1">
      <c r="A85" s="1">
        <v>80</v>
      </c>
      <c r="B85" s="10">
        <v>203</v>
      </c>
      <c r="C85" s="4">
        <v>2017</v>
      </c>
      <c r="D85" s="10">
        <v>51</v>
      </c>
      <c r="E85" s="4" t="s">
        <v>50</v>
      </c>
      <c r="F85" s="4">
        <v>1</v>
      </c>
      <c r="G85" s="20" t="s">
        <v>108</v>
      </c>
      <c r="H85" s="20" t="s">
        <v>102</v>
      </c>
      <c r="I85" s="20" t="s">
        <v>103</v>
      </c>
      <c r="J85" s="20" t="s">
        <v>282</v>
      </c>
      <c r="K85" s="14" t="s">
        <v>323</v>
      </c>
      <c r="L85" s="14" t="s">
        <v>354</v>
      </c>
      <c r="M85" s="5" t="s">
        <v>377</v>
      </c>
      <c r="N85" s="5" t="s">
        <v>182</v>
      </c>
      <c r="O85" s="21">
        <v>43100</v>
      </c>
      <c r="P85" s="7">
        <v>0</v>
      </c>
      <c r="Q85" s="34" t="s">
        <v>495</v>
      </c>
      <c r="R85" s="7">
        <v>0</v>
      </c>
      <c r="S85" s="28" t="s">
        <v>3</v>
      </c>
      <c r="T85" s="15">
        <v>42907</v>
      </c>
    </row>
    <row r="86" spans="1:20" s="11" customFormat="1" ht="64.5" customHeight="1">
      <c r="A86" s="1">
        <v>81</v>
      </c>
      <c r="B86" s="10">
        <v>203</v>
      </c>
      <c r="C86" s="4">
        <v>2017</v>
      </c>
      <c r="D86" s="10">
        <v>51</v>
      </c>
      <c r="E86" s="4" t="s">
        <v>55</v>
      </c>
      <c r="F86" s="4">
        <v>1</v>
      </c>
      <c r="G86" s="20" t="s">
        <v>108</v>
      </c>
      <c r="H86" s="20" t="s">
        <v>102</v>
      </c>
      <c r="I86" s="20" t="s">
        <v>103</v>
      </c>
      <c r="J86" s="20" t="s">
        <v>282</v>
      </c>
      <c r="K86" s="14" t="s">
        <v>324</v>
      </c>
      <c r="L86" s="14" t="s">
        <v>355</v>
      </c>
      <c r="M86" s="5" t="s">
        <v>378</v>
      </c>
      <c r="N86" s="5" t="s">
        <v>182</v>
      </c>
      <c r="O86" s="21">
        <v>43335</v>
      </c>
      <c r="P86" s="7">
        <v>0</v>
      </c>
      <c r="Q86" s="34" t="s">
        <v>495</v>
      </c>
      <c r="R86" s="7">
        <v>0</v>
      </c>
      <c r="S86" s="28" t="s">
        <v>3</v>
      </c>
      <c r="T86" s="15">
        <v>42907</v>
      </c>
    </row>
    <row r="87" spans="1:20" s="11" customFormat="1" ht="64.5" customHeight="1">
      <c r="A87" s="1">
        <v>82</v>
      </c>
      <c r="B87" s="10">
        <v>203</v>
      </c>
      <c r="C87" s="4">
        <v>2017</v>
      </c>
      <c r="D87" s="10">
        <v>51</v>
      </c>
      <c r="E87" s="4" t="s">
        <v>59</v>
      </c>
      <c r="F87" s="4">
        <v>1</v>
      </c>
      <c r="G87" s="20" t="s">
        <v>108</v>
      </c>
      <c r="H87" s="20" t="s">
        <v>102</v>
      </c>
      <c r="I87" s="20" t="s">
        <v>103</v>
      </c>
      <c r="J87" s="20" t="s">
        <v>282</v>
      </c>
      <c r="K87" s="14" t="s">
        <v>325</v>
      </c>
      <c r="L87" s="14" t="s">
        <v>356</v>
      </c>
      <c r="M87" s="5" t="s">
        <v>379</v>
      </c>
      <c r="N87" s="5" t="s">
        <v>182</v>
      </c>
      <c r="O87" s="21">
        <v>43335</v>
      </c>
      <c r="P87" s="7">
        <v>0</v>
      </c>
      <c r="Q87" s="34" t="s">
        <v>495</v>
      </c>
      <c r="R87" s="7">
        <v>0</v>
      </c>
      <c r="S87" s="28" t="s">
        <v>3</v>
      </c>
      <c r="T87" s="15">
        <v>42907</v>
      </c>
    </row>
    <row r="88" spans="1:20" s="11" customFormat="1" ht="64.5" customHeight="1">
      <c r="A88" s="1">
        <v>83</v>
      </c>
      <c r="B88" s="10">
        <v>203</v>
      </c>
      <c r="C88" s="4">
        <v>2017</v>
      </c>
      <c r="D88" s="10">
        <v>51</v>
      </c>
      <c r="E88" s="4" t="s">
        <v>295</v>
      </c>
      <c r="F88" s="4">
        <v>1</v>
      </c>
      <c r="G88" s="20" t="s">
        <v>108</v>
      </c>
      <c r="H88" s="20" t="s">
        <v>102</v>
      </c>
      <c r="I88" s="20" t="s">
        <v>103</v>
      </c>
      <c r="J88" s="20" t="s">
        <v>282</v>
      </c>
      <c r="K88" s="14" t="s">
        <v>326</v>
      </c>
      <c r="L88" s="14" t="s">
        <v>357</v>
      </c>
      <c r="M88" s="5" t="s">
        <v>380</v>
      </c>
      <c r="N88" s="5" t="s">
        <v>239</v>
      </c>
      <c r="O88" s="21">
        <v>43335</v>
      </c>
      <c r="P88" s="7">
        <v>0</v>
      </c>
      <c r="Q88" s="34" t="s">
        <v>495</v>
      </c>
      <c r="R88" s="7">
        <v>0</v>
      </c>
      <c r="S88" s="28" t="s">
        <v>3</v>
      </c>
      <c r="T88" s="15">
        <v>42907</v>
      </c>
    </row>
    <row r="89" spans="1:20" s="11" customFormat="1" ht="82.5" customHeight="1">
      <c r="A89" s="1">
        <v>84</v>
      </c>
      <c r="B89" s="10">
        <v>203</v>
      </c>
      <c r="C89" s="4">
        <v>2017</v>
      </c>
      <c r="D89" s="10">
        <v>51</v>
      </c>
      <c r="E89" s="4" t="s">
        <v>296</v>
      </c>
      <c r="F89" s="4">
        <v>1</v>
      </c>
      <c r="G89" s="20" t="s">
        <v>108</v>
      </c>
      <c r="H89" s="20" t="s">
        <v>102</v>
      </c>
      <c r="I89" s="20" t="s">
        <v>103</v>
      </c>
      <c r="J89" s="20" t="s">
        <v>282</v>
      </c>
      <c r="K89" s="14" t="s">
        <v>327</v>
      </c>
      <c r="L89" s="14" t="s">
        <v>358</v>
      </c>
      <c r="M89" s="5" t="s">
        <v>381</v>
      </c>
      <c r="N89" s="5" t="s">
        <v>497</v>
      </c>
      <c r="O89" s="21">
        <v>43100</v>
      </c>
      <c r="P89" s="7">
        <v>100</v>
      </c>
      <c r="Q89" s="35" t="s">
        <v>408</v>
      </c>
      <c r="R89" s="7">
        <v>100</v>
      </c>
      <c r="S89" s="28" t="s">
        <v>399</v>
      </c>
      <c r="T89" s="15">
        <v>42907</v>
      </c>
    </row>
    <row r="90" spans="1:20" s="11" customFormat="1" ht="64.5" customHeight="1">
      <c r="A90" s="1">
        <v>85</v>
      </c>
      <c r="B90" s="10">
        <v>203</v>
      </c>
      <c r="C90" s="4">
        <v>2017</v>
      </c>
      <c r="D90" s="10">
        <v>51</v>
      </c>
      <c r="E90" s="4" t="s">
        <v>297</v>
      </c>
      <c r="F90" s="4">
        <v>1</v>
      </c>
      <c r="G90" s="20" t="s">
        <v>108</v>
      </c>
      <c r="H90" s="20" t="s">
        <v>102</v>
      </c>
      <c r="I90" s="20" t="s">
        <v>103</v>
      </c>
      <c r="J90" s="20" t="s">
        <v>396</v>
      </c>
      <c r="K90" s="14" t="s">
        <v>328</v>
      </c>
      <c r="L90" s="14" t="s">
        <v>359</v>
      </c>
      <c r="M90" s="5" t="s">
        <v>382</v>
      </c>
      <c r="N90" s="5" t="s">
        <v>239</v>
      </c>
      <c r="O90" s="21">
        <v>43335</v>
      </c>
      <c r="P90" s="7">
        <v>0</v>
      </c>
      <c r="Q90" s="34" t="s">
        <v>495</v>
      </c>
      <c r="R90" s="7">
        <v>0</v>
      </c>
      <c r="S90" s="28" t="s">
        <v>3</v>
      </c>
      <c r="T90" s="15">
        <v>42907</v>
      </c>
    </row>
    <row r="91" spans="1:20" s="11" customFormat="1" ht="64.5" customHeight="1">
      <c r="A91" s="1">
        <v>86</v>
      </c>
      <c r="B91" s="10">
        <v>203</v>
      </c>
      <c r="C91" s="4">
        <v>2017</v>
      </c>
      <c r="D91" s="10">
        <v>51</v>
      </c>
      <c r="E91" s="4" t="s">
        <v>298</v>
      </c>
      <c r="F91" s="4">
        <v>1</v>
      </c>
      <c r="G91" s="20" t="s">
        <v>108</v>
      </c>
      <c r="H91" s="20" t="s">
        <v>102</v>
      </c>
      <c r="I91" s="20" t="s">
        <v>103</v>
      </c>
      <c r="J91" s="20" t="s">
        <v>282</v>
      </c>
      <c r="K91" s="14" t="s">
        <v>329</v>
      </c>
      <c r="L91" s="14" t="s">
        <v>360</v>
      </c>
      <c r="M91" s="5" t="s">
        <v>383</v>
      </c>
      <c r="N91" s="5" t="s">
        <v>176</v>
      </c>
      <c r="O91" s="21">
        <v>43100</v>
      </c>
      <c r="P91" s="7">
        <v>100</v>
      </c>
      <c r="Q91" s="34" t="s">
        <v>508</v>
      </c>
      <c r="R91" s="7">
        <v>100</v>
      </c>
      <c r="S91" s="28" t="s">
        <v>399</v>
      </c>
      <c r="T91" s="15">
        <v>42907</v>
      </c>
    </row>
    <row r="92" spans="1:20" s="11" customFormat="1" ht="64.5" customHeight="1">
      <c r="A92" s="1">
        <v>87</v>
      </c>
      <c r="B92" s="10">
        <v>203</v>
      </c>
      <c r="C92" s="4">
        <v>2017</v>
      </c>
      <c r="D92" s="10">
        <v>51</v>
      </c>
      <c r="E92" s="4" t="s">
        <v>299</v>
      </c>
      <c r="F92" s="4">
        <v>1</v>
      </c>
      <c r="G92" s="20" t="s">
        <v>108</v>
      </c>
      <c r="H92" s="20" t="s">
        <v>102</v>
      </c>
      <c r="I92" s="20" t="s">
        <v>103</v>
      </c>
      <c r="J92" s="20" t="s">
        <v>282</v>
      </c>
      <c r="K92" s="14" t="s">
        <v>330</v>
      </c>
      <c r="L92" s="14" t="s">
        <v>361</v>
      </c>
      <c r="M92" s="5" t="s">
        <v>384</v>
      </c>
      <c r="N92" s="5" t="s">
        <v>239</v>
      </c>
      <c r="O92" s="21">
        <v>43335</v>
      </c>
      <c r="P92" s="7">
        <v>0</v>
      </c>
      <c r="Q92" s="34" t="s">
        <v>495</v>
      </c>
      <c r="R92" s="7">
        <v>0</v>
      </c>
      <c r="S92" s="28" t="s">
        <v>3</v>
      </c>
      <c r="T92" s="15">
        <v>42907</v>
      </c>
    </row>
    <row r="93" spans="1:20" s="11" customFormat="1" ht="64.5" customHeight="1">
      <c r="A93" s="1">
        <v>88</v>
      </c>
      <c r="B93" s="10">
        <v>203</v>
      </c>
      <c r="C93" s="4">
        <v>2017</v>
      </c>
      <c r="D93" s="10">
        <v>51</v>
      </c>
      <c r="E93" s="4" t="s">
        <v>300</v>
      </c>
      <c r="F93" s="4">
        <v>1</v>
      </c>
      <c r="G93" s="20" t="s">
        <v>108</v>
      </c>
      <c r="H93" s="20" t="s">
        <v>102</v>
      </c>
      <c r="I93" s="20" t="s">
        <v>103</v>
      </c>
      <c r="J93" s="20" t="s">
        <v>283</v>
      </c>
      <c r="K93" s="14" t="s">
        <v>331</v>
      </c>
      <c r="L93" s="14" t="s">
        <v>362</v>
      </c>
      <c r="M93" s="5" t="s">
        <v>385</v>
      </c>
      <c r="N93" s="5" t="s">
        <v>182</v>
      </c>
      <c r="O93" s="21">
        <v>43335</v>
      </c>
      <c r="P93" s="7">
        <v>0</v>
      </c>
      <c r="Q93" s="34" t="s">
        <v>495</v>
      </c>
      <c r="R93" s="7">
        <v>0</v>
      </c>
      <c r="S93" s="28" t="s">
        <v>3</v>
      </c>
      <c r="T93" s="15">
        <v>42907</v>
      </c>
    </row>
    <row r="94" spans="1:20" s="11" customFormat="1" ht="64.5" customHeight="1">
      <c r="A94" s="1">
        <v>89</v>
      </c>
      <c r="B94" s="10">
        <v>203</v>
      </c>
      <c r="C94" s="4">
        <v>2017</v>
      </c>
      <c r="D94" s="10">
        <v>51</v>
      </c>
      <c r="E94" s="4" t="s">
        <v>301</v>
      </c>
      <c r="F94" s="4">
        <v>1</v>
      </c>
      <c r="G94" s="20" t="s">
        <v>108</v>
      </c>
      <c r="H94" s="20" t="s">
        <v>102</v>
      </c>
      <c r="I94" s="20" t="s">
        <v>103</v>
      </c>
      <c r="J94" s="20" t="s">
        <v>282</v>
      </c>
      <c r="K94" s="14" t="s">
        <v>332</v>
      </c>
      <c r="L94" s="14" t="s">
        <v>362</v>
      </c>
      <c r="M94" s="5" t="s">
        <v>385</v>
      </c>
      <c r="N94" s="5" t="s">
        <v>497</v>
      </c>
      <c r="O94" s="21">
        <v>43335</v>
      </c>
      <c r="P94" s="7">
        <v>0</v>
      </c>
      <c r="Q94" s="34" t="s">
        <v>495</v>
      </c>
      <c r="R94" s="7">
        <v>0</v>
      </c>
      <c r="S94" s="28" t="s">
        <v>3</v>
      </c>
      <c r="T94" s="15">
        <v>42907</v>
      </c>
    </row>
    <row r="95" spans="1:20" s="11" customFormat="1" ht="64.5" customHeight="1">
      <c r="A95" s="1">
        <v>90</v>
      </c>
      <c r="B95" s="10">
        <v>203</v>
      </c>
      <c r="C95" s="4">
        <v>2017</v>
      </c>
      <c r="D95" s="10">
        <v>51</v>
      </c>
      <c r="E95" s="4" t="s">
        <v>302</v>
      </c>
      <c r="F95" s="4">
        <v>1</v>
      </c>
      <c r="G95" s="20" t="s">
        <v>108</v>
      </c>
      <c r="H95" s="20" t="s">
        <v>102</v>
      </c>
      <c r="I95" s="20" t="s">
        <v>103</v>
      </c>
      <c r="J95" s="20" t="s">
        <v>282</v>
      </c>
      <c r="K95" s="14" t="s">
        <v>333</v>
      </c>
      <c r="L95" s="14" t="s">
        <v>362</v>
      </c>
      <c r="M95" s="5" t="s">
        <v>385</v>
      </c>
      <c r="N95" s="5" t="s">
        <v>182</v>
      </c>
      <c r="O95" s="21">
        <v>43335</v>
      </c>
      <c r="P95" s="7">
        <v>0</v>
      </c>
      <c r="Q95" s="34" t="s">
        <v>495</v>
      </c>
      <c r="R95" s="7">
        <v>0</v>
      </c>
      <c r="S95" s="28" t="s">
        <v>3</v>
      </c>
      <c r="T95" s="15">
        <v>42907</v>
      </c>
    </row>
    <row r="96" spans="1:20" s="11" customFormat="1" ht="64.5" customHeight="1">
      <c r="A96" s="1">
        <v>91</v>
      </c>
      <c r="B96" s="10">
        <v>203</v>
      </c>
      <c r="C96" s="4">
        <v>2017</v>
      </c>
      <c r="D96" s="10">
        <v>51</v>
      </c>
      <c r="E96" s="4" t="s">
        <v>303</v>
      </c>
      <c r="F96" s="4">
        <v>1</v>
      </c>
      <c r="G96" s="20" t="s">
        <v>108</v>
      </c>
      <c r="H96" s="20" t="s">
        <v>102</v>
      </c>
      <c r="I96" s="20" t="s">
        <v>103</v>
      </c>
      <c r="J96" s="20" t="s">
        <v>283</v>
      </c>
      <c r="K96" s="14" t="s">
        <v>334</v>
      </c>
      <c r="L96" s="14" t="s">
        <v>363</v>
      </c>
      <c r="M96" s="5" t="s">
        <v>386</v>
      </c>
      <c r="N96" s="5" t="s">
        <v>176</v>
      </c>
      <c r="O96" s="21">
        <v>43130</v>
      </c>
      <c r="P96" s="7">
        <v>0</v>
      </c>
      <c r="Q96" s="34" t="s">
        <v>495</v>
      </c>
      <c r="R96" s="7">
        <v>0</v>
      </c>
      <c r="S96" s="28" t="s">
        <v>3</v>
      </c>
      <c r="T96" s="15">
        <v>42907</v>
      </c>
    </row>
    <row r="97" spans="1:20" s="11" customFormat="1" ht="64.5" customHeight="1">
      <c r="A97" s="1">
        <v>92</v>
      </c>
      <c r="B97" s="10">
        <v>203</v>
      </c>
      <c r="C97" s="4">
        <v>2017</v>
      </c>
      <c r="D97" s="10">
        <v>51</v>
      </c>
      <c r="E97" s="4" t="s">
        <v>304</v>
      </c>
      <c r="F97" s="4">
        <v>1</v>
      </c>
      <c r="G97" s="20" t="s">
        <v>108</v>
      </c>
      <c r="H97" s="20" t="s">
        <v>102</v>
      </c>
      <c r="I97" s="20" t="s">
        <v>103</v>
      </c>
      <c r="J97" s="20" t="s">
        <v>283</v>
      </c>
      <c r="K97" s="14" t="s">
        <v>335</v>
      </c>
      <c r="L97" s="14" t="s">
        <v>364</v>
      </c>
      <c r="M97" s="5" t="s">
        <v>387</v>
      </c>
      <c r="N97" s="5" t="s">
        <v>239</v>
      </c>
      <c r="O97" s="21">
        <v>43335</v>
      </c>
      <c r="P97" s="7">
        <v>0</v>
      </c>
      <c r="Q97" s="34" t="s">
        <v>495</v>
      </c>
      <c r="R97" s="7">
        <v>0</v>
      </c>
      <c r="S97" s="28" t="s">
        <v>3</v>
      </c>
      <c r="T97" s="15">
        <v>42907</v>
      </c>
    </row>
    <row r="98" spans="1:20" s="11" customFormat="1" ht="64.5" customHeight="1">
      <c r="A98" s="1">
        <v>93</v>
      </c>
      <c r="B98" s="10">
        <v>203</v>
      </c>
      <c r="C98" s="4">
        <v>2017</v>
      </c>
      <c r="D98" s="10">
        <v>51</v>
      </c>
      <c r="E98" s="4" t="s">
        <v>305</v>
      </c>
      <c r="F98" s="4">
        <v>1</v>
      </c>
      <c r="G98" s="20" t="s">
        <v>108</v>
      </c>
      <c r="H98" s="20" t="s">
        <v>102</v>
      </c>
      <c r="I98" s="20" t="s">
        <v>103</v>
      </c>
      <c r="J98" s="20" t="s">
        <v>396</v>
      </c>
      <c r="K98" s="14" t="s">
        <v>336</v>
      </c>
      <c r="L98" s="14" t="s">
        <v>365</v>
      </c>
      <c r="M98" s="5" t="s">
        <v>388</v>
      </c>
      <c r="N98" s="5" t="s">
        <v>182</v>
      </c>
      <c r="O98" s="21">
        <v>43335</v>
      </c>
      <c r="P98" s="7">
        <v>0</v>
      </c>
      <c r="Q98" s="34" t="s">
        <v>495</v>
      </c>
      <c r="R98" s="7">
        <v>0</v>
      </c>
      <c r="S98" s="28" t="s">
        <v>3</v>
      </c>
      <c r="T98" s="15">
        <v>42907</v>
      </c>
    </row>
    <row r="99" spans="1:20" s="11" customFormat="1" ht="64.5" customHeight="1">
      <c r="A99" s="1">
        <v>94</v>
      </c>
      <c r="B99" s="10">
        <v>203</v>
      </c>
      <c r="C99" s="4">
        <v>2017</v>
      </c>
      <c r="D99" s="10">
        <v>51</v>
      </c>
      <c r="E99" s="4" t="s">
        <v>306</v>
      </c>
      <c r="F99" s="4">
        <v>1</v>
      </c>
      <c r="G99" s="20" t="s">
        <v>108</v>
      </c>
      <c r="H99" s="20" t="s">
        <v>102</v>
      </c>
      <c r="I99" s="20" t="s">
        <v>103</v>
      </c>
      <c r="J99" s="20" t="s">
        <v>396</v>
      </c>
      <c r="K99" s="14" t="s">
        <v>337</v>
      </c>
      <c r="L99" s="14" t="s">
        <v>397</v>
      </c>
      <c r="M99" s="5" t="s">
        <v>389</v>
      </c>
      <c r="N99" s="5" t="s">
        <v>182</v>
      </c>
      <c r="O99" s="21">
        <v>43335</v>
      </c>
      <c r="P99" s="7">
        <v>0</v>
      </c>
      <c r="Q99" s="34" t="s">
        <v>495</v>
      </c>
      <c r="R99" s="7">
        <v>0</v>
      </c>
      <c r="S99" s="28" t="s">
        <v>3</v>
      </c>
      <c r="T99" s="15">
        <v>42907</v>
      </c>
    </row>
    <row r="100" spans="1:20" s="11" customFormat="1" ht="64.5" customHeight="1">
      <c r="A100" s="1">
        <v>95</v>
      </c>
      <c r="B100" s="10">
        <v>203</v>
      </c>
      <c r="C100" s="4">
        <v>2017</v>
      </c>
      <c r="D100" s="10">
        <v>51</v>
      </c>
      <c r="E100" s="4" t="s">
        <v>307</v>
      </c>
      <c r="F100" s="4">
        <v>1</v>
      </c>
      <c r="G100" s="20" t="s">
        <v>108</v>
      </c>
      <c r="H100" s="20" t="s">
        <v>102</v>
      </c>
      <c r="I100" s="20" t="s">
        <v>103</v>
      </c>
      <c r="J100" s="20" t="s">
        <v>282</v>
      </c>
      <c r="K100" s="14" t="s">
        <v>338</v>
      </c>
      <c r="L100" s="14" t="s">
        <v>366</v>
      </c>
      <c r="M100" s="5" t="s">
        <v>390</v>
      </c>
      <c r="N100" s="5" t="s">
        <v>239</v>
      </c>
      <c r="O100" s="21">
        <v>43335</v>
      </c>
      <c r="P100" s="7">
        <v>0</v>
      </c>
      <c r="Q100" s="34" t="s">
        <v>495</v>
      </c>
      <c r="R100" s="7">
        <v>0</v>
      </c>
      <c r="S100" s="28" t="s">
        <v>3</v>
      </c>
      <c r="T100" s="15">
        <v>42907</v>
      </c>
    </row>
    <row r="101" spans="1:20" s="11" customFormat="1" ht="64.5" customHeight="1">
      <c r="A101" s="1">
        <v>96</v>
      </c>
      <c r="B101" s="10">
        <v>203</v>
      </c>
      <c r="C101" s="4">
        <v>2017</v>
      </c>
      <c r="D101" s="10">
        <v>51</v>
      </c>
      <c r="E101" s="4" t="s">
        <v>308</v>
      </c>
      <c r="F101" s="4">
        <v>1</v>
      </c>
      <c r="G101" s="20" t="s">
        <v>108</v>
      </c>
      <c r="H101" s="20" t="s">
        <v>102</v>
      </c>
      <c r="I101" s="20" t="s">
        <v>103</v>
      </c>
      <c r="J101" s="20" t="s">
        <v>396</v>
      </c>
      <c r="K101" s="14" t="s">
        <v>339</v>
      </c>
      <c r="L101" s="14" t="s">
        <v>362</v>
      </c>
      <c r="M101" s="5" t="s">
        <v>385</v>
      </c>
      <c r="N101" s="5" t="s">
        <v>182</v>
      </c>
      <c r="O101" s="21">
        <v>43335</v>
      </c>
      <c r="P101" s="7">
        <v>0</v>
      </c>
      <c r="Q101" s="34" t="s">
        <v>495</v>
      </c>
      <c r="R101" s="7">
        <v>0</v>
      </c>
      <c r="S101" s="28" t="s">
        <v>3</v>
      </c>
      <c r="T101" s="15">
        <v>42907</v>
      </c>
    </row>
    <row r="102" spans="1:20" s="11" customFormat="1" ht="64.5" customHeight="1">
      <c r="A102" s="1">
        <v>97</v>
      </c>
      <c r="B102" s="10">
        <v>203</v>
      </c>
      <c r="C102" s="4">
        <v>2017</v>
      </c>
      <c r="D102" s="10">
        <v>51</v>
      </c>
      <c r="E102" s="4" t="s">
        <v>309</v>
      </c>
      <c r="F102" s="4">
        <v>1</v>
      </c>
      <c r="G102" s="20" t="s">
        <v>108</v>
      </c>
      <c r="H102" s="20" t="s">
        <v>102</v>
      </c>
      <c r="I102" s="20" t="s">
        <v>103</v>
      </c>
      <c r="J102" s="20" t="s">
        <v>282</v>
      </c>
      <c r="K102" s="14" t="s">
        <v>340</v>
      </c>
      <c r="L102" s="14" t="s">
        <v>367</v>
      </c>
      <c r="M102" s="5" t="s">
        <v>391</v>
      </c>
      <c r="N102" s="5" t="s">
        <v>182</v>
      </c>
      <c r="O102" s="21">
        <v>43335</v>
      </c>
      <c r="P102" s="7">
        <v>0</v>
      </c>
      <c r="Q102" s="34" t="s">
        <v>495</v>
      </c>
      <c r="R102" s="7">
        <v>0</v>
      </c>
      <c r="S102" s="28" t="s">
        <v>3</v>
      </c>
      <c r="T102" s="15">
        <v>42907</v>
      </c>
    </row>
    <row r="103" spans="1:20" s="11" customFormat="1" ht="64.5" customHeight="1">
      <c r="A103" s="1">
        <v>98</v>
      </c>
      <c r="B103" s="10">
        <v>203</v>
      </c>
      <c r="C103" s="4">
        <v>2017</v>
      </c>
      <c r="D103" s="10">
        <v>51</v>
      </c>
      <c r="E103" s="4" t="s">
        <v>310</v>
      </c>
      <c r="F103" s="4">
        <v>1</v>
      </c>
      <c r="G103" s="20" t="s">
        <v>108</v>
      </c>
      <c r="H103" s="20" t="s">
        <v>102</v>
      </c>
      <c r="I103" s="20" t="s">
        <v>103</v>
      </c>
      <c r="J103" s="20" t="s">
        <v>283</v>
      </c>
      <c r="K103" s="14" t="s">
        <v>341</v>
      </c>
      <c r="L103" s="14" t="s">
        <v>362</v>
      </c>
      <c r="M103" s="5" t="s">
        <v>385</v>
      </c>
      <c r="N103" s="5" t="s">
        <v>182</v>
      </c>
      <c r="O103" s="21">
        <v>43335</v>
      </c>
      <c r="P103" s="7">
        <v>0</v>
      </c>
      <c r="Q103" s="34" t="s">
        <v>495</v>
      </c>
      <c r="R103" s="7">
        <v>0</v>
      </c>
      <c r="S103" s="28" t="s">
        <v>3</v>
      </c>
      <c r="T103" s="15">
        <v>42907</v>
      </c>
    </row>
    <row r="104" spans="1:20" s="11" customFormat="1" ht="64.5" customHeight="1">
      <c r="A104" s="1">
        <v>99</v>
      </c>
      <c r="B104" s="10">
        <v>203</v>
      </c>
      <c r="C104" s="4">
        <v>2017</v>
      </c>
      <c r="D104" s="10">
        <v>51</v>
      </c>
      <c r="E104" s="4" t="s">
        <v>311</v>
      </c>
      <c r="F104" s="4">
        <v>1</v>
      </c>
      <c r="G104" s="20" t="s">
        <v>108</v>
      </c>
      <c r="H104" s="20" t="s">
        <v>102</v>
      </c>
      <c r="I104" s="20" t="s">
        <v>103</v>
      </c>
      <c r="J104" s="20" t="s">
        <v>283</v>
      </c>
      <c r="K104" s="14" t="s">
        <v>342</v>
      </c>
      <c r="L104" s="14" t="s">
        <v>368</v>
      </c>
      <c r="M104" s="5" t="s">
        <v>392</v>
      </c>
      <c r="N104" s="5" t="s">
        <v>182</v>
      </c>
      <c r="O104" s="21">
        <v>43335</v>
      </c>
      <c r="P104" s="7">
        <v>0</v>
      </c>
      <c r="Q104" s="34" t="s">
        <v>495</v>
      </c>
      <c r="R104" s="7">
        <v>0</v>
      </c>
      <c r="S104" s="28" t="s">
        <v>3</v>
      </c>
      <c r="T104" s="15">
        <v>42907</v>
      </c>
    </row>
    <row r="105" spans="1:20" s="11" customFormat="1" ht="64.5" customHeight="1">
      <c r="A105" s="1">
        <v>100</v>
      </c>
      <c r="B105" s="10">
        <v>203</v>
      </c>
      <c r="C105" s="4">
        <v>2017</v>
      </c>
      <c r="D105" s="10">
        <v>51</v>
      </c>
      <c r="E105" s="4" t="s">
        <v>312</v>
      </c>
      <c r="F105" s="4">
        <v>1</v>
      </c>
      <c r="G105" s="20" t="s">
        <v>108</v>
      </c>
      <c r="H105" s="20" t="s">
        <v>102</v>
      </c>
      <c r="I105" s="20" t="s">
        <v>103</v>
      </c>
      <c r="J105" s="20" t="s">
        <v>283</v>
      </c>
      <c r="K105" s="14" t="s">
        <v>343</v>
      </c>
      <c r="L105" s="14" t="s">
        <v>398</v>
      </c>
      <c r="M105" s="5" t="s">
        <v>393</v>
      </c>
      <c r="N105" s="5" t="s">
        <v>239</v>
      </c>
      <c r="O105" s="21">
        <v>43335</v>
      </c>
      <c r="P105" s="7">
        <v>0</v>
      </c>
      <c r="Q105" s="34" t="s">
        <v>495</v>
      </c>
      <c r="R105" s="7">
        <v>0</v>
      </c>
      <c r="S105" s="28" t="s">
        <v>3</v>
      </c>
      <c r="T105" s="15">
        <v>42907</v>
      </c>
    </row>
    <row r="106" spans="1:20" s="11" customFormat="1" ht="64.5" customHeight="1">
      <c r="A106" s="1">
        <v>101</v>
      </c>
      <c r="B106" s="10">
        <v>203</v>
      </c>
      <c r="C106" s="4">
        <v>2017</v>
      </c>
      <c r="D106" s="10">
        <v>51</v>
      </c>
      <c r="E106" s="4" t="s">
        <v>313</v>
      </c>
      <c r="F106" s="4">
        <v>1</v>
      </c>
      <c r="G106" s="20" t="s">
        <v>108</v>
      </c>
      <c r="H106" s="20" t="s">
        <v>102</v>
      </c>
      <c r="I106" s="20" t="s">
        <v>103</v>
      </c>
      <c r="J106" s="20" t="s">
        <v>283</v>
      </c>
      <c r="K106" s="14" t="s">
        <v>344</v>
      </c>
      <c r="L106" s="14" t="s">
        <v>369</v>
      </c>
      <c r="M106" s="5" t="s">
        <v>387</v>
      </c>
      <c r="N106" s="5" t="s">
        <v>239</v>
      </c>
      <c r="O106" s="21">
        <v>43335</v>
      </c>
      <c r="P106" s="7">
        <v>0</v>
      </c>
      <c r="Q106" s="34" t="s">
        <v>495</v>
      </c>
      <c r="R106" s="7">
        <v>0</v>
      </c>
      <c r="S106" s="28" t="s">
        <v>3</v>
      </c>
      <c r="T106" s="15">
        <v>42907</v>
      </c>
    </row>
    <row r="107" spans="1:20" s="11" customFormat="1" ht="64.5" customHeight="1">
      <c r="A107" s="1">
        <v>102</v>
      </c>
      <c r="B107" s="10">
        <v>203</v>
      </c>
      <c r="C107" s="4">
        <v>2017</v>
      </c>
      <c r="D107" s="10">
        <v>51</v>
      </c>
      <c r="E107" s="4" t="s">
        <v>314</v>
      </c>
      <c r="F107" s="4">
        <v>1</v>
      </c>
      <c r="G107" s="20" t="s">
        <v>108</v>
      </c>
      <c r="H107" s="20" t="s">
        <v>102</v>
      </c>
      <c r="I107" s="20" t="s">
        <v>103</v>
      </c>
      <c r="J107" s="20" t="s">
        <v>283</v>
      </c>
      <c r="K107" s="14" t="s">
        <v>345</v>
      </c>
      <c r="L107" s="14" t="s">
        <v>370</v>
      </c>
      <c r="M107" s="5" t="s">
        <v>394</v>
      </c>
      <c r="N107" s="5" t="s">
        <v>250</v>
      </c>
      <c r="O107" s="21">
        <v>43335</v>
      </c>
      <c r="P107" s="7">
        <v>0</v>
      </c>
      <c r="Q107" s="34" t="s">
        <v>495</v>
      </c>
      <c r="R107" s="7">
        <v>0</v>
      </c>
      <c r="S107" s="28" t="s">
        <v>3</v>
      </c>
      <c r="T107" s="15">
        <v>43021</v>
      </c>
    </row>
    <row r="108" spans="1:20" s="11" customFormat="1" ht="64.5" customHeight="1">
      <c r="A108" s="1">
        <v>103</v>
      </c>
      <c r="B108" s="10">
        <v>203</v>
      </c>
      <c r="C108" s="4">
        <v>2017</v>
      </c>
      <c r="D108" s="10">
        <v>51</v>
      </c>
      <c r="E108" s="4" t="s">
        <v>315</v>
      </c>
      <c r="F108" s="4">
        <v>1</v>
      </c>
      <c r="G108" s="20" t="s">
        <v>108</v>
      </c>
      <c r="H108" s="20" t="s">
        <v>102</v>
      </c>
      <c r="I108" s="20" t="s">
        <v>103</v>
      </c>
      <c r="J108" s="20" t="s">
        <v>283</v>
      </c>
      <c r="K108" s="14" t="s">
        <v>346</v>
      </c>
      <c r="L108" s="14" t="s">
        <v>369</v>
      </c>
      <c r="M108" s="5" t="s">
        <v>387</v>
      </c>
      <c r="N108" s="5" t="s">
        <v>239</v>
      </c>
      <c r="O108" s="21">
        <v>43335</v>
      </c>
      <c r="P108" s="7">
        <v>0</v>
      </c>
      <c r="Q108" s="34" t="s">
        <v>495</v>
      </c>
      <c r="R108" s="7">
        <v>0</v>
      </c>
      <c r="S108" s="28" t="s">
        <v>3</v>
      </c>
      <c r="T108" s="15">
        <v>42907</v>
      </c>
    </row>
    <row r="109" spans="1:20" s="11" customFormat="1" ht="64.5" customHeight="1">
      <c r="A109" s="1">
        <v>104</v>
      </c>
      <c r="B109" s="10">
        <v>203</v>
      </c>
      <c r="C109" s="4">
        <v>2017</v>
      </c>
      <c r="D109" s="10">
        <v>51</v>
      </c>
      <c r="E109" s="4" t="s">
        <v>316</v>
      </c>
      <c r="F109" s="4">
        <v>1</v>
      </c>
      <c r="G109" s="20" t="s">
        <v>108</v>
      </c>
      <c r="H109" s="20" t="s">
        <v>102</v>
      </c>
      <c r="I109" s="20" t="s">
        <v>103</v>
      </c>
      <c r="J109" s="20" t="s">
        <v>283</v>
      </c>
      <c r="K109" s="14" t="s">
        <v>347</v>
      </c>
      <c r="L109" s="14" t="s">
        <v>369</v>
      </c>
      <c r="M109" s="5" t="s">
        <v>387</v>
      </c>
      <c r="N109" s="5" t="s">
        <v>239</v>
      </c>
      <c r="O109" s="21">
        <v>43335</v>
      </c>
      <c r="P109" s="7">
        <v>0</v>
      </c>
      <c r="Q109" s="34" t="s">
        <v>495</v>
      </c>
      <c r="R109" s="7">
        <v>0</v>
      </c>
      <c r="S109" s="28" t="s">
        <v>3</v>
      </c>
      <c r="T109" s="15">
        <v>42907</v>
      </c>
    </row>
    <row r="110" spans="1:20" s="11" customFormat="1" ht="64.5" customHeight="1">
      <c r="A110" s="1">
        <v>105</v>
      </c>
      <c r="B110" s="10">
        <v>203</v>
      </c>
      <c r="C110" s="4">
        <v>2017</v>
      </c>
      <c r="D110" s="10">
        <v>51</v>
      </c>
      <c r="E110" s="4" t="s">
        <v>317</v>
      </c>
      <c r="F110" s="4">
        <v>1</v>
      </c>
      <c r="G110" s="20" t="s">
        <v>108</v>
      </c>
      <c r="H110" s="20" t="s">
        <v>102</v>
      </c>
      <c r="I110" s="20" t="s">
        <v>103</v>
      </c>
      <c r="J110" s="20" t="s">
        <v>283</v>
      </c>
      <c r="K110" s="14" t="s">
        <v>348</v>
      </c>
      <c r="L110" s="14" t="s">
        <v>371</v>
      </c>
      <c r="M110" s="5" t="s">
        <v>395</v>
      </c>
      <c r="N110" s="5" t="s">
        <v>239</v>
      </c>
      <c r="O110" s="21">
        <v>43335</v>
      </c>
      <c r="P110" s="7">
        <v>0</v>
      </c>
      <c r="Q110" s="34" t="s">
        <v>495</v>
      </c>
      <c r="R110" s="7">
        <v>0</v>
      </c>
      <c r="S110" s="28" t="s">
        <v>3</v>
      </c>
      <c r="T110" s="15">
        <v>42907</v>
      </c>
    </row>
    <row r="111" spans="1:20" s="11" customFormat="1" ht="64.5" customHeight="1">
      <c r="A111" s="1">
        <v>1</v>
      </c>
      <c r="B111" s="10">
        <v>203</v>
      </c>
      <c r="C111" s="4">
        <v>2017</v>
      </c>
      <c r="D111" s="10">
        <v>58</v>
      </c>
      <c r="E111" s="4" t="s">
        <v>17</v>
      </c>
      <c r="F111" s="4">
        <v>1</v>
      </c>
      <c r="G111" s="20" t="s">
        <v>108</v>
      </c>
      <c r="H111" s="20" t="s">
        <v>105</v>
      </c>
      <c r="I111" s="20" t="s">
        <v>106</v>
      </c>
      <c r="J111" s="20" t="s">
        <v>283</v>
      </c>
      <c r="K111" s="14" t="s">
        <v>418</v>
      </c>
      <c r="L111" s="20" t="s">
        <v>419</v>
      </c>
      <c r="M111" s="20" t="s">
        <v>420</v>
      </c>
      <c r="N111" s="5" t="s">
        <v>239</v>
      </c>
      <c r="O111" s="21">
        <v>43424</v>
      </c>
      <c r="P111" s="7">
        <v>0</v>
      </c>
      <c r="Q111" s="34" t="s">
        <v>513</v>
      </c>
      <c r="R111" s="7"/>
      <c r="S111" s="28" t="s">
        <v>3</v>
      </c>
      <c r="T111" s="15"/>
    </row>
    <row r="112" spans="1:20" s="11" customFormat="1" ht="64.5" customHeight="1">
      <c r="A112" s="1">
        <v>2</v>
      </c>
      <c r="B112" s="10">
        <v>203</v>
      </c>
      <c r="C112" s="4">
        <v>2017</v>
      </c>
      <c r="D112" s="10">
        <v>58</v>
      </c>
      <c r="E112" s="4" t="s">
        <v>26</v>
      </c>
      <c r="F112" s="4">
        <v>1</v>
      </c>
      <c r="G112" s="20" t="s">
        <v>108</v>
      </c>
      <c r="H112" s="20" t="s">
        <v>105</v>
      </c>
      <c r="I112" s="20" t="s">
        <v>106</v>
      </c>
      <c r="J112" s="20" t="s">
        <v>283</v>
      </c>
      <c r="K112" s="14" t="s">
        <v>421</v>
      </c>
      <c r="L112" s="20" t="s">
        <v>422</v>
      </c>
      <c r="M112" s="20" t="s">
        <v>423</v>
      </c>
      <c r="N112" s="5" t="s">
        <v>239</v>
      </c>
      <c r="O112" s="21">
        <v>43424</v>
      </c>
      <c r="P112" s="7">
        <v>0</v>
      </c>
      <c r="Q112" s="34" t="s">
        <v>513</v>
      </c>
      <c r="R112" s="7"/>
      <c r="S112" s="28" t="s">
        <v>3</v>
      </c>
      <c r="T112" s="15"/>
    </row>
    <row r="113" spans="1:20" s="11" customFormat="1" ht="64.5" customHeight="1">
      <c r="A113" s="1">
        <v>3</v>
      </c>
      <c r="B113" s="10">
        <v>203</v>
      </c>
      <c r="C113" s="4">
        <v>2017</v>
      </c>
      <c r="D113" s="10">
        <v>58</v>
      </c>
      <c r="E113" s="4" t="s">
        <v>34</v>
      </c>
      <c r="F113" s="4">
        <v>1</v>
      </c>
      <c r="G113" s="20" t="s">
        <v>108</v>
      </c>
      <c r="H113" s="20" t="s">
        <v>105</v>
      </c>
      <c r="I113" s="20" t="s">
        <v>106</v>
      </c>
      <c r="J113" s="20" t="s">
        <v>282</v>
      </c>
      <c r="K113" s="14" t="s">
        <v>424</v>
      </c>
      <c r="L113" s="20" t="s">
        <v>425</v>
      </c>
      <c r="M113" s="20" t="s">
        <v>426</v>
      </c>
      <c r="N113" s="5" t="s">
        <v>176</v>
      </c>
      <c r="O113" s="21">
        <v>43424</v>
      </c>
      <c r="P113" s="7">
        <v>0</v>
      </c>
      <c r="Q113" s="34" t="s">
        <v>513</v>
      </c>
      <c r="R113" s="7"/>
      <c r="S113" s="28" t="s">
        <v>3</v>
      </c>
      <c r="T113" s="15"/>
    </row>
    <row r="114" spans="1:20" s="11" customFormat="1" ht="64.5" customHeight="1">
      <c r="A114" s="1">
        <v>4</v>
      </c>
      <c r="B114" s="10">
        <v>203</v>
      </c>
      <c r="C114" s="4">
        <v>2017</v>
      </c>
      <c r="D114" s="10">
        <v>58</v>
      </c>
      <c r="E114" s="4" t="s">
        <v>427</v>
      </c>
      <c r="F114" s="4">
        <v>1</v>
      </c>
      <c r="G114" s="20" t="s">
        <v>108</v>
      </c>
      <c r="H114" s="20" t="s">
        <v>105</v>
      </c>
      <c r="I114" s="20" t="s">
        <v>106</v>
      </c>
      <c r="J114" s="20" t="s">
        <v>283</v>
      </c>
      <c r="K114" s="14" t="s">
        <v>428</v>
      </c>
      <c r="L114" s="20" t="s">
        <v>429</v>
      </c>
      <c r="M114" s="20" t="s">
        <v>430</v>
      </c>
      <c r="N114" s="5" t="s">
        <v>496</v>
      </c>
      <c r="O114" s="21">
        <v>43424</v>
      </c>
      <c r="P114" s="7">
        <v>0</v>
      </c>
      <c r="Q114" s="34" t="s">
        <v>513</v>
      </c>
      <c r="R114" s="7"/>
      <c r="S114" s="28" t="s">
        <v>3</v>
      </c>
      <c r="T114" s="15"/>
    </row>
    <row r="115" spans="1:20" s="11" customFormat="1" ht="64.5" customHeight="1">
      <c r="A115" s="1">
        <v>5</v>
      </c>
      <c r="B115" s="10">
        <v>203</v>
      </c>
      <c r="C115" s="4">
        <v>2017</v>
      </c>
      <c r="D115" s="10">
        <v>58</v>
      </c>
      <c r="E115" s="4" t="s">
        <v>38</v>
      </c>
      <c r="F115" s="4">
        <v>1</v>
      </c>
      <c r="G115" s="20" t="s">
        <v>108</v>
      </c>
      <c r="H115" s="20" t="s">
        <v>102</v>
      </c>
      <c r="I115" s="20" t="s">
        <v>103</v>
      </c>
      <c r="J115" s="20" t="s">
        <v>282</v>
      </c>
      <c r="K115" s="14" t="s">
        <v>431</v>
      </c>
      <c r="L115" s="20" t="s">
        <v>432</v>
      </c>
      <c r="M115" s="20" t="s">
        <v>433</v>
      </c>
      <c r="N115" s="5" t="s">
        <v>239</v>
      </c>
      <c r="O115" s="21">
        <v>43425</v>
      </c>
      <c r="P115" s="7">
        <v>0</v>
      </c>
      <c r="Q115" s="34" t="s">
        <v>513</v>
      </c>
      <c r="R115" s="7"/>
      <c r="S115" s="28" t="s">
        <v>3</v>
      </c>
      <c r="T115" s="15"/>
    </row>
    <row r="116" spans="1:20" s="11" customFormat="1" ht="64.5" customHeight="1">
      <c r="A116" s="1">
        <v>6</v>
      </c>
      <c r="B116" s="10">
        <v>203</v>
      </c>
      <c r="C116" s="4">
        <v>2017</v>
      </c>
      <c r="D116" s="10">
        <v>58</v>
      </c>
      <c r="E116" s="4" t="s">
        <v>38</v>
      </c>
      <c r="F116" s="4">
        <v>1</v>
      </c>
      <c r="G116" s="20" t="s">
        <v>108</v>
      </c>
      <c r="H116" s="20" t="s">
        <v>102</v>
      </c>
      <c r="I116" s="20" t="s">
        <v>103</v>
      </c>
      <c r="J116" s="20" t="s">
        <v>282</v>
      </c>
      <c r="K116" s="14" t="s">
        <v>431</v>
      </c>
      <c r="L116" s="20" t="s">
        <v>434</v>
      </c>
      <c r="M116" s="20" t="s">
        <v>435</v>
      </c>
      <c r="N116" s="5" t="s">
        <v>239</v>
      </c>
      <c r="O116" s="21">
        <v>43159</v>
      </c>
      <c r="P116" s="7">
        <v>0</v>
      </c>
      <c r="Q116" s="34" t="s">
        <v>513</v>
      </c>
      <c r="R116" s="7"/>
      <c r="S116" s="28" t="s">
        <v>3</v>
      </c>
      <c r="T116" s="15"/>
    </row>
    <row r="117" spans="1:20" s="11" customFormat="1" ht="64.5" customHeight="1">
      <c r="A117" s="1">
        <v>7</v>
      </c>
      <c r="B117" s="10">
        <v>203</v>
      </c>
      <c r="C117" s="4">
        <v>2017</v>
      </c>
      <c r="D117" s="10">
        <v>58</v>
      </c>
      <c r="E117" s="4" t="s">
        <v>293</v>
      </c>
      <c r="F117" s="4">
        <v>1</v>
      </c>
      <c r="G117" s="20" t="s">
        <v>108</v>
      </c>
      <c r="H117" s="20" t="s">
        <v>102</v>
      </c>
      <c r="I117" s="20" t="s">
        <v>103</v>
      </c>
      <c r="J117" s="20" t="s">
        <v>282</v>
      </c>
      <c r="K117" s="14" t="s">
        <v>436</v>
      </c>
      <c r="L117" s="20" t="s">
        <v>437</v>
      </c>
      <c r="M117" s="20" t="s">
        <v>438</v>
      </c>
      <c r="N117" s="5" t="s">
        <v>497</v>
      </c>
      <c r="O117" s="21">
        <v>43424</v>
      </c>
      <c r="P117" s="7">
        <v>0</v>
      </c>
      <c r="Q117" s="34" t="s">
        <v>513</v>
      </c>
      <c r="R117" s="7"/>
      <c r="S117" s="28" t="s">
        <v>3</v>
      </c>
      <c r="T117" s="15"/>
    </row>
    <row r="118" spans="1:20" s="11" customFormat="1" ht="64.5" customHeight="1">
      <c r="A118" s="1">
        <v>8</v>
      </c>
      <c r="B118" s="10">
        <v>203</v>
      </c>
      <c r="C118" s="4">
        <v>2017</v>
      </c>
      <c r="D118" s="10">
        <v>58</v>
      </c>
      <c r="E118" s="4" t="s">
        <v>294</v>
      </c>
      <c r="F118" s="4">
        <v>1</v>
      </c>
      <c r="G118" s="20" t="s">
        <v>108</v>
      </c>
      <c r="H118" s="20" t="s">
        <v>102</v>
      </c>
      <c r="I118" s="20" t="s">
        <v>103</v>
      </c>
      <c r="J118" s="20" t="s">
        <v>282</v>
      </c>
      <c r="K118" s="14" t="s">
        <v>439</v>
      </c>
      <c r="L118" s="20" t="s">
        <v>440</v>
      </c>
      <c r="M118" s="20" t="s">
        <v>441</v>
      </c>
      <c r="N118" s="5" t="s">
        <v>497</v>
      </c>
      <c r="O118" s="21">
        <v>43425</v>
      </c>
      <c r="P118" s="7">
        <v>0</v>
      </c>
      <c r="Q118" s="34" t="s">
        <v>513</v>
      </c>
      <c r="R118" s="7"/>
      <c r="S118" s="28" t="s">
        <v>3</v>
      </c>
      <c r="T118" s="15"/>
    </row>
    <row r="119" spans="1:20" s="11" customFormat="1" ht="64.5" customHeight="1">
      <c r="A119" s="1">
        <v>9</v>
      </c>
      <c r="B119" s="10">
        <v>203</v>
      </c>
      <c r="C119" s="4">
        <v>2017</v>
      </c>
      <c r="D119" s="10">
        <v>58</v>
      </c>
      <c r="E119" s="4" t="s">
        <v>50</v>
      </c>
      <c r="F119" s="4">
        <v>1</v>
      </c>
      <c r="G119" s="20" t="s">
        <v>108</v>
      </c>
      <c r="H119" s="20" t="s">
        <v>102</v>
      </c>
      <c r="I119" s="20" t="s">
        <v>103</v>
      </c>
      <c r="J119" s="20" t="s">
        <v>282</v>
      </c>
      <c r="K119" s="14" t="s">
        <v>442</v>
      </c>
      <c r="L119" s="20" t="s">
        <v>443</v>
      </c>
      <c r="M119" s="20" t="s">
        <v>444</v>
      </c>
      <c r="N119" s="5" t="s">
        <v>182</v>
      </c>
      <c r="O119" s="21">
        <v>43159</v>
      </c>
      <c r="P119" s="7">
        <v>0</v>
      </c>
      <c r="Q119" s="34" t="s">
        <v>513</v>
      </c>
      <c r="R119" s="7"/>
      <c r="S119" s="28" t="s">
        <v>3</v>
      </c>
      <c r="T119" s="15"/>
    </row>
    <row r="120" spans="1:20" s="11" customFormat="1" ht="64.5" customHeight="1">
      <c r="A120" s="1">
        <v>10</v>
      </c>
      <c r="B120" s="10">
        <v>203</v>
      </c>
      <c r="C120" s="4">
        <v>2017</v>
      </c>
      <c r="D120" s="10">
        <v>58</v>
      </c>
      <c r="E120" s="4" t="s">
        <v>55</v>
      </c>
      <c r="F120" s="4">
        <v>1</v>
      </c>
      <c r="G120" s="20" t="s">
        <v>108</v>
      </c>
      <c r="H120" s="20" t="s">
        <v>102</v>
      </c>
      <c r="I120" s="20" t="s">
        <v>103</v>
      </c>
      <c r="J120" s="20" t="s">
        <v>282</v>
      </c>
      <c r="K120" s="14" t="s">
        <v>445</v>
      </c>
      <c r="L120" s="20" t="s">
        <v>446</v>
      </c>
      <c r="M120" s="20" t="s">
        <v>447</v>
      </c>
      <c r="N120" s="5" t="s">
        <v>182</v>
      </c>
      <c r="O120" s="21">
        <v>43425</v>
      </c>
      <c r="P120" s="7">
        <v>0</v>
      </c>
      <c r="Q120" s="34" t="s">
        <v>513</v>
      </c>
      <c r="R120" s="7"/>
      <c r="S120" s="28" t="s">
        <v>3</v>
      </c>
      <c r="T120" s="15"/>
    </row>
    <row r="121" spans="1:20" s="11" customFormat="1" ht="64.5" customHeight="1">
      <c r="A121" s="1">
        <v>11</v>
      </c>
      <c r="B121" s="10">
        <v>203</v>
      </c>
      <c r="C121" s="4">
        <v>2017</v>
      </c>
      <c r="D121" s="10">
        <v>58</v>
      </c>
      <c r="E121" s="4" t="s">
        <v>59</v>
      </c>
      <c r="F121" s="4">
        <v>1</v>
      </c>
      <c r="G121" s="20" t="s">
        <v>108</v>
      </c>
      <c r="H121" s="20" t="s">
        <v>102</v>
      </c>
      <c r="I121" s="20" t="s">
        <v>103</v>
      </c>
      <c r="J121" s="20" t="s">
        <v>282</v>
      </c>
      <c r="K121" s="14" t="s">
        <v>448</v>
      </c>
      <c r="L121" s="20" t="s">
        <v>449</v>
      </c>
      <c r="M121" s="20" t="s">
        <v>450</v>
      </c>
      <c r="N121" s="5" t="s">
        <v>497</v>
      </c>
      <c r="O121" s="21">
        <v>43425</v>
      </c>
      <c r="P121" s="7">
        <v>0</v>
      </c>
      <c r="Q121" s="34" t="s">
        <v>513</v>
      </c>
      <c r="R121" s="7"/>
      <c r="S121" s="28" t="s">
        <v>3</v>
      </c>
      <c r="T121" s="15"/>
    </row>
    <row r="122" spans="1:20" s="11" customFormat="1" ht="64.5" customHeight="1">
      <c r="A122" s="1">
        <v>12</v>
      </c>
      <c r="B122" s="10">
        <v>203</v>
      </c>
      <c r="C122" s="4">
        <v>2017</v>
      </c>
      <c r="D122" s="10">
        <v>58</v>
      </c>
      <c r="E122" s="4" t="s">
        <v>295</v>
      </c>
      <c r="F122" s="4">
        <v>1</v>
      </c>
      <c r="G122" s="20" t="s">
        <v>108</v>
      </c>
      <c r="H122" s="20" t="s">
        <v>102</v>
      </c>
      <c r="I122" s="20" t="s">
        <v>103</v>
      </c>
      <c r="J122" s="20" t="s">
        <v>283</v>
      </c>
      <c r="K122" s="14" t="s">
        <v>451</v>
      </c>
      <c r="L122" s="20" t="s">
        <v>452</v>
      </c>
      <c r="M122" s="20" t="s">
        <v>453</v>
      </c>
      <c r="N122" s="5" t="s">
        <v>176</v>
      </c>
      <c r="O122" s="21">
        <v>43424</v>
      </c>
      <c r="P122" s="7">
        <v>0</v>
      </c>
      <c r="Q122" s="34" t="s">
        <v>513</v>
      </c>
      <c r="R122" s="7"/>
      <c r="S122" s="28" t="s">
        <v>3</v>
      </c>
      <c r="T122" s="15"/>
    </row>
    <row r="123" spans="1:20" s="11" customFormat="1" ht="64.5" customHeight="1">
      <c r="A123" s="1">
        <v>13</v>
      </c>
      <c r="B123" s="10">
        <v>203</v>
      </c>
      <c r="C123" s="4">
        <v>2017</v>
      </c>
      <c r="D123" s="10">
        <v>58</v>
      </c>
      <c r="E123" s="4" t="s">
        <v>296</v>
      </c>
      <c r="F123" s="4">
        <v>1</v>
      </c>
      <c r="G123" s="20" t="s">
        <v>108</v>
      </c>
      <c r="H123" s="20" t="s">
        <v>102</v>
      </c>
      <c r="I123" s="20" t="s">
        <v>103</v>
      </c>
      <c r="J123" s="20" t="s">
        <v>282</v>
      </c>
      <c r="K123" s="14" t="s">
        <v>454</v>
      </c>
      <c r="L123" s="20" t="s">
        <v>455</v>
      </c>
      <c r="M123" s="20" t="s">
        <v>456</v>
      </c>
      <c r="N123" s="5" t="s">
        <v>457</v>
      </c>
      <c r="O123" s="21">
        <v>43425</v>
      </c>
      <c r="P123" s="7">
        <v>0</v>
      </c>
      <c r="Q123" s="34" t="s">
        <v>513</v>
      </c>
      <c r="R123" s="7"/>
      <c r="S123" s="28" t="s">
        <v>3</v>
      </c>
      <c r="T123" s="15"/>
    </row>
    <row r="124" spans="1:20" s="11" customFormat="1" ht="64.5" customHeight="1">
      <c r="A124" s="1">
        <v>14</v>
      </c>
      <c r="B124" s="10">
        <v>203</v>
      </c>
      <c r="C124" s="4">
        <v>2017</v>
      </c>
      <c r="D124" s="10">
        <v>58</v>
      </c>
      <c r="E124" s="4" t="s">
        <v>297</v>
      </c>
      <c r="F124" s="4">
        <v>1</v>
      </c>
      <c r="G124" s="20" t="s">
        <v>108</v>
      </c>
      <c r="H124" s="20" t="s">
        <v>102</v>
      </c>
      <c r="I124" s="20" t="s">
        <v>103</v>
      </c>
      <c r="J124" s="20" t="s">
        <v>282</v>
      </c>
      <c r="K124" s="14" t="s">
        <v>458</v>
      </c>
      <c r="L124" s="20" t="s">
        <v>459</v>
      </c>
      <c r="M124" s="20" t="s">
        <v>460</v>
      </c>
      <c r="N124" s="5" t="s">
        <v>239</v>
      </c>
      <c r="O124" s="21">
        <v>43159</v>
      </c>
      <c r="P124" s="7">
        <v>0</v>
      </c>
      <c r="Q124" s="34" t="s">
        <v>513</v>
      </c>
      <c r="R124" s="7"/>
      <c r="S124" s="28" t="s">
        <v>3</v>
      </c>
      <c r="T124" s="15"/>
    </row>
    <row r="125" spans="1:20" s="11" customFormat="1" ht="64.5" customHeight="1">
      <c r="A125" s="1">
        <v>15</v>
      </c>
      <c r="B125" s="10">
        <v>203</v>
      </c>
      <c r="C125" s="4">
        <v>2017</v>
      </c>
      <c r="D125" s="10">
        <v>58</v>
      </c>
      <c r="E125" s="4" t="s">
        <v>298</v>
      </c>
      <c r="F125" s="4">
        <v>1</v>
      </c>
      <c r="G125" s="20" t="s">
        <v>108</v>
      </c>
      <c r="H125" s="20" t="s">
        <v>102</v>
      </c>
      <c r="I125" s="20" t="s">
        <v>103</v>
      </c>
      <c r="J125" s="20" t="s">
        <v>282</v>
      </c>
      <c r="K125" s="14" t="s">
        <v>461</v>
      </c>
      <c r="L125" s="20" t="s">
        <v>462</v>
      </c>
      <c r="M125" s="20" t="s">
        <v>463</v>
      </c>
      <c r="N125" s="5" t="s">
        <v>464</v>
      </c>
      <c r="O125" s="21">
        <v>43425</v>
      </c>
      <c r="P125" s="7">
        <v>0</v>
      </c>
      <c r="Q125" s="34" t="s">
        <v>513</v>
      </c>
      <c r="R125" s="7"/>
      <c r="S125" s="28" t="s">
        <v>3</v>
      </c>
      <c r="T125" s="15"/>
    </row>
    <row r="126" spans="1:20" s="11" customFormat="1" ht="64.5" customHeight="1">
      <c r="A126" s="1">
        <v>16</v>
      </c>
      <c r="B126" s="10">
        <v>203</v>
      </c>
      <c r="C126" s="4">
        <v>2017</v>
      </c>
      <c r="D126" s="10">
        <v>58</v>
      </c>
      <c r="E126" s="4" t="s">
        <v>300</v>
      </c>
      <c r="F126" s="4">
        <v>1</v>
      </c>
      <c r="G126" s="20" t="s">
        <v>108</v>
      </c>
      <c r="H126" s="20" t="s">
        <v>102</v>
      </c>
      <c r="I126" s="20" t="s">
        <v>103</v>
      </c>
      <c r="J126" s="20" t="s">
        <v>282</v>
      </c>
      <c r="K126" s="14" t="s">
        <v>465</v>
      </c>
      <c r="L126" s="20" t="s">
        <v>466</v>
      </c>
      <c r="M126" s="20" t="s">
        <v>467</v>
      </c>
      <c r="N126" s="5" t="s">
        <v>182</v>
      </c>
      <c r="O126" s="21">
        <v>43425</v>
      </c>
      <c r="P126" s="7">
        <v>0</v>
      </c>
      <c r="Q126" s="34" t="s">
        <v>513</v>
      </c>
      <c r="R126" s="7"/>
      <c r="S126" s="28" t="s">
        <v>3</v>
      </c>
      <c r="T126" s="15"/>
    </row>
    <row r="127" spans="1:20" s="11" customFormat="1" ht="64.5" customHeight="1">
      <c r="A127" s="1">
        <v>17</v>
      </c>
      <c r="B127" s="10">
        <v>203</v>
      </c>
      <c r="C127" s="4">
        <v>2017</v>
      </c>
      <c r="D127" s="10">
        <v>58</v>
      </c>
      <c r="E127" s="4" t="s">
        <v>301</v>
      </c>
      <c r="F127" s="4">
        <v>1</v>
      </c>
      <c r="G127" s="20" t="s">
        <v>108</v>
      </c>
      <c r="H127" s="20" t="s">
        <v>102</v>
      </c>
      <c r="I127" s="20" t="s">
        <v>103</v>
      </c>
      <c r="J127" s="20" t="s">
        <v>282</v>
      </c>
      <c r="K127" s="14" t="s">
        <v>468</v>
      </c>
      <c r="L127" s="20" t="s">
        <v>469</v>
      </c>
      <c r="M127" s="20" t="s">
        <v>470</v>
      </c>
      <c r="N127" s="5" t="s">
        <v>471</v>
      </c>
      <c r="O127" s="21">
        <v>43424</v>
      </c>
      <c r="P127" s="7">
        <v>0</v>
      </c>
      <c r="Q127" s="34" t="s">
        <v>513</v>
      </c>
      <c r="R127" s="7"/>
      <c r="S127" s="28" t="s">
        <v>3</v>
      </c>
      <c r="T127" s="15"/>
    </row>
    <row r="128" spans="1:20" s="11" customFormat="1" ht="64.5" customHeight="1">
      <c r="A128" s="1">
        <v>18</v>
      </c>
      <c r="B128" s="10">
        <v>203</v>
      </c>
      <c r="C128" s="4">
        <v>2017</v>
      </c>
      <c r="D128" s="10">
        <v>58</v>
      </c>
      <c r="E128" s="4" t="s">
        <v>302</v>
      </c>
      <c r="F128" s="4">
        <v>1</v>
      </c>
      <c r="G128" s="20" t="s">
        <v>108</v>
      </c>
      <c r="H128" s="20" t="s">
        <v>102</v>
      </c>
      <c r="I128" s="20" t="s">
        <v>103</v>
      </c>
      <c r="J128" s="20" t="s">
        <v>283</v>
      </c>
      <c r="K128" s="14" t="s">
        <v>472</v>
      </c>
      <c r="L128" s="20" t="s">
        <v>473</v>
      </c>
      <c r="M128" s="20" t="s">
        <v>474</v>
      </c>
      <c r="N128" s="5" t="s">
        <v>182</v>
      </c>
      <c r="O128" s="21">
        <v>43425</v>
      </c>
      <c r="P128" s="7">
        <v>0</v>
      </c>
      <c r="Q128" s="34" t="s">
        <v>513</v>
      </c>
      <c r="R128" s="7"/>
      <c r="S128" s="28" t="s">
        <v>3</v>
      </c>
      <c r="T128" s="15"/>
    </row>
    <row r="129" spans="1:20" s="11" customFormat="1" ht="64.5" customHeight="1">
      <c r="A129" s="1">
        <v>19</v>
      </c>
      <c r="B129" s="10">
        <v>203</v>
      </c>
      <c r="C129" s="4">
        <v>2017</v>
      </c>
      <c r="D129" s="10">
        <v>58</v>
      </c>
      <c r="E129" s="4" t="s">
        <v>303</v>
      </c>
      <c r="F129" s="4">
        <v>1</v>
      </c>
      <c r="G129" s="20" t="s">
        <v>108</v>
      </c>
      <c r="H129" s="20" t="s">
        <v>102</v>
      </c>
      <c r="I129" s="20" t="s">
        <v>103</v>
      </c>
      <c r="J129" s="20" t="s">
        <v>282</v>
      </c>
      <c r="K129" s="14" t="s">
        <v>475</v>
      </c>
      <c r="L129" s="20" t="s">
        <v>476</v>
      </c>
      <c r="M129" s="20" t="s">
        <v>477</v>
      </c>
      <c r="N129" s="5" t="s">
        <v>497</v>
      </c>
      <c r="O129" s="21">
        <v>43425</v>
      </c>
      <c r="P129" s="7">
        <v>0</v>
      </c>
      <c r="Q129" s="34" t="s">
        <v>513</v>
      </c>
      <c r="R129" s="7"/>
      <c r="S129" s="28" t="s">
        <v>3</v>
      </c>
      <c r="T129" s="15"/>
    </row>
    <row r="130" spans="1:20" s="11" customFormat="1" ht="64.5" customHeight="1">
      <c r="A130" s="1">
        <v>20</v>
      </c>
      <c r="B130" s="10">
        <v>203</v>
      </c>
      <c r="C130" s="4">
        <v>2017</v>
      </c>
      <c r="D130" s="10">
        <v>58</v>
      </c>
      <c r="E130" s="4" t="s">
        <v>304</v>
      </c>
      <c r="F130" s="4">
        <v>1</v>
      </c>
      <c r="G130" s="20" t="s">
        <v>108</v>
      </c>
      <c r="H130" s="20" t="s">
        <v>102</v>
      </c>
      <c r="I130" s="20" t="s">
        <v>103</v>
      </c>
      <c r="J130" s="20" t="s">
        <v>282</v>
      </c>
      <c r="K130" s="14" t="s">
        <v>478</v>
      </c>
      <c r="L130" s="20" t="s">
        <v>479</v>
      </c>
      <c r="M130" s="20" t="s">
        <v>480</v>
      </c>
      <c r="N130" s="5" t="s">
        <v>239</v>
      </c>
      <c r="O130" s="21">
        <v>43425</v>
      </c>
      <c r="P130" s="7">
        <v>0</v>
      </c>
      <c r="Q130" s="34" t="s">
        <v>513</v>
      </c>
      <c r="R130" s="7"/>
      <c r="S130" s="28" t="s">
        <v>3</v>
      </c>
      <c r="T130" s="15"/>
    </row>
    <row r="131" spans="1:20" s="11" customFormat="1" ht="64.5" customHeight="1">
      <c r="A131" s="1">
        <v>21</v>
      </c>
      <c r="B131" s="10">
        <v>203</v>
      </c>
      <c r="C131" s="4">
        <v>2017</v>
      </c>
      <c r="D131" s="10">
        <v>58</v>
      </c>
      <c r="E131" s="4" t="s">
        <v>305</v>
      </c>
      <c r="F131" s="4">
        <v>1</v>
      </c>
      <c r="G131" s="20" t="s">
        <v>108</v>
      </c>
      <c r="H131" s="20" t="s">
        <v>102</v>
      </c>
      <c r="I131" s="20" t="s">
        <v>103</v>
      </c>
      <c r="J131" s="20" t="s">
        <v>283</v>
      </c>
      <c r="K131" s="14" t="s">
        <v>481</v>
      </c>
      <c r="L131" s="20" t="s">
        <v>482</v>
      </c>
      <c r="M131" s="20" t="s">
        <v>483</v>
      </c>
      <c r="N131" s="5" t="s">
        <v>239</v>
      </c>
      <c r="O131" s="21">
        <v>43425</v>
      </c>
      <c r="P131" s="7">
        <v>0</v>
      </c>
      <c r="Q131" s="34" t="s">
        <v>513</v>
      </c>
      <c r="R131" s="7"/>
      <c r="S131" s="28" t="s">
        <v>3</v>
      </c>
      <c r="T131" s="15"/>
    </row>
    <row r="132" spans="1:20" s="11" customFormat="1" ht="64.5" customHeight="1">
      <c r="A132" s="1">
        <v>22</v>
      </c>
      <c r="B132" s="10">
        <v>203</v>
      </c>
      <c r="C132" s="4">
        <v>2017</v>
      </c>
      <c r="D132" s="10">
        <v>58</v>
      </c>
      <c r="E132" s="4" t="s">
        <v>306</v>
      </c>
      <c r="F132" s="4">
        <v>1</v>
      </c>
      <c r="G132" s="20" t="s">
        <v>108</v>
      </c>
      <c r="H132" s="20" t="s">
        <v>102</v>
      </c>
      <c r="I132" s="20" t="s">
        <v>103</v>
      </c>
      <c r="J132" s="20" t="s">
        <v>283</v>
      </c>
      <c r="K132" s="14" t="s">
        <v>484</v>
      </c>
      <c r="L132" s="20" t="s">
        <v>482</v>
      </c>
      <c r="M132" s="20" t="s">
        <v>485</v>
      </c>
      <c r="N132" s="5" t="s">
        <v>239</v>
      </c>
      <c r="O132" s="21">
        <v>43425</v>
      </c>
      <c r="P132" s="7">
        <v>0</v>
      </c>
      <c r="Q132" s="34" t="s">
        <v>513</v>
      </c>
      <c r="R132" s="7"/>
      <c r="S132" s="28" t="s">
        <v>3</v>
      </c>
      <c r="T132" s="15"/>
    </row>
    <row r="133" spans="1:20" s="11" customFormat="1" ht="64.5" customHeight="1">
      <c r="A133" s="1">
        <v>23</v>
      </c>
      <c r="B133" s="10">
        <v>203</v>
      </c>
      <c r="C133" s="4">
        <v>2017</v>
      </c>
      <c r="D133" s="10">
        <v>58</v>
      </c>
      <c r="E133" s="4" t="s">
        <v>307</v>
      </c>
      <c r="F133" s="4">
        <v>1</v>
      </c>
      <c r="G133" s="20" t="s">
        <v>108</v>
      </c>
      <c r="H133" s="20" t="s">
        <v>102</v>
      </c>
      <c r="I133" s="20" t="s">
        <v>103</v>
      </c>
      <c r="J133" s="20" t="s">
        <v>283</v>
      </c>
      <c r="K133" s="14" t="s">
        <v>486</v>
      </c>
      <c r="L133" s="20" t="s">
        <v>487</v>
      </c>
      <c r="M133" s="20" t="s">
        <v>488</v>
      </c>
      <c r="N133" s="5" t="s">
        <v>497</v>
      </c>
      <c r="O133" s="21">
        <v>43425</v>
      </c>
      <c r="P133" s="7">
        <v>0</v>
      </c>
      <c r="Q133" s="34" t="s">
        <v>513</v>
      </c>
      <c r="R133" s="7"/>
      <c r="S133" s="28" t="s">
        <v>3</v>
      </c>
      <c r="T133" s="15"/>
    </row>
    <row r="134" spans="1:20" s="11" customFormat="1" ht="64.5" customHeight="1">
      <c r="A134" s="1">
        <v>24</v>
      </c>
      <c r="B134" s="10">
        <v>203</v>
      </c>
      <c r="C134" s="4">
        <v>2017</v>
      </c>
      <c r="D134" s="10">
        <v>58</v>
      </c>
      <c r="E134" s="4" t="s">
        <v>308</v>
      </c>
      <c r="F134" s="4">
        <v>1</v>
      </c>
      <c r="G134" s="20" t="s">
        <v>108</v>
      </c>
      <c r="H134" s="20" t="s">
        <v>102</v>
      </c>
      <c r="I134" s="20" t="s">
        <v>103</v>
      </c>
      <c r="J134" s="20" t="s">
        <v>283</v>
      </c>
      <c r="K134" s="14" t="s">
        <v>489</v>
      </c>
      <c r="L134" s="20" t="s">
        <v>490</v>
      </c>
      <c r="M134" s="20" t="s">
        <v>491</v>
      </c>
      <c r="N134" s="5" t="s">
        <v>239</v>
      </c>
      <c r="O134" s="21">
        <v>43425</v>
      </c>
      <c r="P134" s="7">
        <v>0</v>
      </c>
      <c r="Q134" s="34" t="s">
        <v>513</v>
      </c>
      <c r="R134" s="7"/>
      <c r="S134" s="28" t="s">
        <v>3</v>
      </c>
      <c r="T134" s="15"/>
    </row>
    <row r="135" spans="1:20" s="11" customFormat="1" ht="110.25" customHeight="1">
      <c r="A135" s="1">
        <v>25</v>
      </c>
      <c r="B135" s="10">
        <v>203</v>
      </c>
      <c r="C135" s="4">
        <v>2017</v>
      </c>
      <c r="D135" s="10">
        <v>58</v>
      </c>
      <c r="E135" s="4" t="s">
        <v>309</v>
      </c>
      <c r="F135" s="4">
        <v>1</v>
      </c>
      <c r="G135" s="20" t="s">
        <v>108</v>
      </c>
      <c r="H135" s="20" t="s">
        <v>102</v>
      </c>
      <c r="I135" s="20" t="s">
        <v>103</v>
      </c>
      <c r="J135" s="20" t="s">
        <v>283</v>
      </c>
      <c r="K135" s="14" t="s">
        <v>492</v>
      </c>
      <c r="L135" s="20" t="s">
        <v>493</v>
      </c>
      <c r="M135" s="20" t="s">
        <v>494</v>
      </c>
      <c r="N135" s="5" t="s">
        <v>239</v>
      </c>
      <c r="O135" s="21">
        <v>43425</v>
      </c>
      <c r="P135" s="7">
        <v>0</v>
      </c>
      <c r="Q135" s="34" t="s">
        <v>513</v>
      </c>
      <c r="R135" s="7"/>
      <c r="S135" s="28" t="s">
        <v>3</v>
      </c>
      <c r="T135" s="15"/>
    </row>
  </sheetData>
  <sortState ref="A6:R81">
    <sortCondition ref="C6:C81"/>
    <sortCondition ref="D6:D81"/>
  </sortState>
  <mergeCells count="2">
    <mergeCell ref="B1:T1"/>
    <mergeCell ref="M2:O2"/>
  </mergeCells>
  <dataValidations count="9">
    <dataValidation type="decimal" allowBlank="1" showInputMessage="1" showErrorMessage="1" errorTitle="Entrada no válida" error="Por favor escriba un número" promptTitle="Escriba un número en esta casilla" sqref="D28:D135">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sqref="B28:B135">
      <formula1>0</formula1>
      <formula2>9</formula2>
    </dataValidation>
    <dataValidation type="textLength" allowBlank="1" showInputMessage="1" showErrorMessage="1" errorTitle="Entrada no válida" error="Escriba un texto  Maximo 20 Caracteres" promptTitle="Cualquier contenido Maximo 20 Caracteres" sqref="E79 N79 K111 E111">
      <formula1>0</formula1>
      <formula2>20</formula2>
    </dataValidation>
    <dataValidation type="whole" allowBlank="1" showInputMessage="1" showErrorMessage="1" errorTitle="Entrada no válida" error="Por favor escriba un número entero" promptTitle="Escriba un número entero en esta casilla" sqref="F79">
      <formula1>-999</formula1>
      <formula2>999</formula2>
    </dataValidation>
    <dataValidation type="textLength" allowBlank="1" showInputMessage="1" showErrorMessage="1" error="Escriba un texto " promptTitle="Cualquier contenido" sqref="L88 L121">
      <formula1>0</formula1>
      <formula2>3500</formula2>
    </dataValidation>
    <dataValidation type="textLength" allowBlank="1" showInputMessage="1" showErrorMessage="1" errorTitle="Entrada no válida" error="Escriba un texto  Maximo 500 Caracteres" promptTitle="Cualquier contenido Maximo 500 Caracteres" sqref="L79:L80 L111:L112">
      <formula1>0</formula1>
      <formula2>500</formula2>
    </dataValidation>
    <dataValidation type="date" allowBlank="1" showInputMessage="1" errorTitle="Entrada no válida" error="Por favor escriba una fecha válida (AAAA/MM/DD)" promptTitle="Ingrese una fecha (AAAA/MM/DD)" sqref="O82:O95 O79:O80 O97:O135">
      <formula1>1900/1/1</formula1>
      <formula2>3000/1/1</formula2>
    </dataValidation>
    <dataValidation type="textLength" allowBlank="1" showInputMessage="1" showErrorMessage="1" errorTitle="Entrada no válida" error="Escriba un texto  Maximo 200 Caracteres" promptTitle="Cualquier contenido Maximo 200 Caracteres" sqref="M79">
      <formula1>0</formula1>
      <formula2>200</formula2>
    </dataValidation>
    <dataValidation type="textLength" allowBlank="1" showInputMessage="1" showErrorMessage="1" errorTitle="Entrada no válida" error="Escriba un texto  Maximo 100 Caracteres" promptTitle="Cualquier contenido Maximo 100 Caracteres" sqref="M111 M114">
      <formula1>0</formula1>
      <formula2>100</formula2>
    </dataValidation>
  </dataValidations>
  <printOptions horizontalCentered="1"/>
  <pageMargins left="0.23622047244094491" right="0.70866141732283472" top="0.23622047244094491" bottom="0.23622047244094491" header="0.51181102362204722" footer="0.51181102362204722"/>
  <pageSetup scale="5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16" zoomScale="85" zoomScaleNormal="85" workbookViewId="0">
      <selection activeCell="A43" sqref="A43:D57"/>
    </sheetView>
  </sheetViews>
  <sheetFormatPr baseColWidth="10" defaultRowHeight="15"/>
  <cols>
    <col min="1" max="1" width="36.7109375" customWidth="1"/>
    <col min="2" max="2" width="22.42578125" style="3" customWidth="1"/>
    <col min="3" max="3" width="9.28515625" style="3" customWidth="1"/>
    <col min="4" max="4" width="12.5703125" style="3" customWidth="1"/>
    <col min="5" max="5" width="12.5703125" customWidth="1"/>
    <col min="6" max="6" width="4.140625" customWidth="1"/>
    <col min="7" max="7" width="6.85546875" customWidth="1"/>
    <col min="8" max="9" width="3.140625" customWidth="1"/>
    <col min="10" max="10" width="12.5703125" customWidth="1"/>
    <col min="11" max="11" width="14.140625" customWidth="1"/>
    <col min="12" max="12" width="12.85546875" customWidth="1"/>
    <col min="13" max="13" width="15.85546875" bestFit="1" customWidth="1"/>
    <col min="14" max="14" width="12.5703125" bestFit="1" customWidth="1"/>
  </cols>
  <sheetData>
    <row r="1" spans="1:5">
      <c r="A1" s="30" t="s">
        <v>280</v>
      </c>
      <c r="B1" s="3" t="s">
        <v>285</v>
      </c>
    </row>
    <row r="2" spans="1:5">
      <c r="A2" s="31" t="s">
        <v>283</v>
      </c>
      <c r="B2" s="51">
        <v>74</v>
      </c>
      <c r="C2" s="52">
        <f>+GETPIVOTDATA("TIPO",$A$1,"TIPO","HALLAZGO ADMINISTRATIVO")/GETPIVOTDATA("TIPO",$A$1)</f>
        <v>0.56923076923076921</v>
      </c>
    </row>
    <row r="3" spans="1:5">
      <c r="A3" s="31" t="s">
        <v>282</v>
      </c>
      <c r="B3" s="51">
        <v>51</v>
      </c>
      <c r="C3" s="52">
        <f>+GETPIVOTDATA("TIPO",$A$1,"TIPO","HALLAZGO ADMINISTRATIVO CON PRESUNTA INCIDENCIA DISCIPLINARIA")/GETPIVOTDATA("TIPO",$A$1)</f>
        <v>0.3923076923076923</v>
      </c>
    </row>
    <row r="4" spans="1:5">
      <c r="A4" s="31" t="s">
        <v>396</v>
      </c>
      <c r="B4" s="51">
        <v>5</v>
      </c>
      <c r="C4" s="52">
        <f>+GETPIVOTDATA("TIPO",$A$1,"TIPO","HALLAZGO ADMINISTRATIVO CON PRESUNTA INCIDENCIA DISCIPLINARIA Y  FISCAL")/GETPIVOTDATA("TIPO",$A$1)</f>
        <v>3.8461538461538464E-2</v>
      </c>
    </row>
    <row r="5" spans="1:5">
      <c r="A5" s="31" t="s">
        <v>281</v>
      </c>
      <c r="B5" s="51">
        <v>130</v>
      </c>
    </row>
    <row r="10" spans="1:5">
      <c r="A10" s="30" t="s">
        <v>285</v>
      </c>
      <c r="B10" s="53" t="s">
        <v>498</v>
      </c>
      <c r="E10" s="3"/>
    </row>
    <row r="11" spans="1:5" s="46" customFormat="1" ht="100.5" customHeight="1">
      <c r="A11" s="45" t="s">
        <v>280</v>
      </c>
      <c r="B11" s="54" t="s">
        <v>283</v>
      </c>
      <c r="C11" s="54" t="s">
        <v>282</v>
      </c>
      <c r="D11" s="54" t="s">
        <v>396</v>
      </c>
      <c r="E11" s="46" t="s">
        <v>281</v>
      </c>
    </row>
    <row r="12" spans="1:5">
      <c r="A12" s="31">
        <v>2015</v>
      </c>
      <c r="B12" s="51"/>
      <c r="C12" s="51">
        <v>1</v>
      </c>
      <c r="D12" s="51"/>
      <c r="E12" s="43">
        <v>1</v>
      </c>
    </row>
    <row r="13" spans="1:5">
      <c r="A13" s="33">
        <v>79</v>
      </c>
      <c r="B13" s="51"/>
      <c r="C13" s="51">
        <v>1</v>
      </c>
      <c r="D13" s="51"/>
      <c r="E13" s="43">
        <v>1</v>
      </c>
    </row>
    <row r="14" spans="1:5">
      <c r="A14" s="31">
        <v>2016</v>
      </c>
      <c r="B14" s="51">
        <v>15</v>
      </c>
      <c r="C14" s="51">
        <v>5</v>
      </c>
      <c r="D14" s="51">
        <v>1</v>
      </c>
      <c r="E14" s="43">
        <v>21</v>
      </c>
    </row>
    <row r="15" spans="1:5">
      <c r="A15" s="33">
        <v>63</v>
      </c>
      <c r="B15" s="51">
        <v>1</v>
      </c>
      <c r="C15" s="51"/>
      <c r="D15" s="51">
        <v>1</v>
      </c>
      <c r="E15" s="43">
        <v>2</v>
      </c>
    </row>
    <row r="16" spans="1:5">
      <c r="A16" s="33">
        <v>71</v>
      </c>
      <c r="B16" s="51">
        <v>1</v>
      </c>
      <c r="C16" s="51">
        <v>2</v>
      </c>
      <c r="D16" s="51"/>
      <c r="E16" s="43">
        <v>3</v>
      </c>
    </row>
    <row r="17" spans="1:5">
      <c r="A17" s="33">
        <v>281</v>
      </c>
      <c r="B17" s="51">
        <v>12</v>
      </c>
      <c r="C17" s="51"/>
      <c r="D17" s="51"/>
      <c r="E17" s="43">
        <v>12</v>
      </c>
    </row>
    <row r="18" spans="1:5">
      <c r="A18" s="33">
        <v>293</v>
      </c>
      <c r="B18" s="51">
        <v>1</v>
      </c>
      <c r="C18" s="51">
        <v>3</v>
      </c>
      <c r="D18" s="51"/>
      <c r="E18" s="43">
        <v>4</v>
      </c>
    </row>
    <row r="19" spans="1:5">
      <c r="A19" s="31">
        <v>2017</v>
      </c>
      <c r="B19" s="51">
        <v>59</v>
      </c>
      <c r="C19" s="51">
        <v>45</v>
      </c>
      <c r="D19" s="51">
        <v>4</v>
      </c>
      <c r="E19" s="43">
        <v>108</v>
      </c>
    </row>
    <row r="20" spans="1:5">
      <c r="A20" s="33">
        <v>47</v>
      </c>
      <c r="B20" s="51">
        <v>35</v>
      </c>
      <c r="C20" s="51">
        <v>16</v>
      </c>
      <c r="D20" s="51"/>
      <c r="E20" s="43">
        <v>51</v>
      </c>
    </row>
    <row r="21" spans="1:5">
      <c r="A21" s="33">
        <v>51</v>
      </c>
      <c r="B21" s="51">
        <v>14</v>
      </c>
      <c r="C21" s="51">
        <v>14</v>
      </c>
      <c r="D21" s="51">
        <v>4</v>
      </c>
      <c r="E21" s="43">
        <v>32</v>
      </c>
    </row>
    <row r="22" spans="1:5">
      <c r="A22" s="33">
        <v>58</v>
      </c>
      <c r="B22" s="51">
        <v>10</v>
      </c>
      <c r="C22" s="51">
        <v>15</v>
      </c>
      <c r="D22" s="51"/>
      <c r="E22" s="43">
        <v>25</v>
      </c>
    </row>
    <row r="23" spans="1:5">
      <c r="A23" s="31" t="s">
        <v>281</v>
      </c>
      <c r="B23" s="51">
        <v>74</v>
      </c>
      <c r="C23" s="51">
        <v>51</v>
      </c>
      <c r="D23" s="51">
        <v>5</v>
      </c>
      <c r="E23" s="43">
        <v>130</v>
      </c>
    </row>
    <row r="28" spans="1:5">
      <c r="A28" s="30" t="s">
        <v>512</v>
      </c>
      <c r="B28" s="30" t="s">
        <v>498</v>
      </c>
      <c r="C28"/>
      <c r="D28"/>
    </row>
    <row r="29" spans="1:5">
      <c r="A29" s="30" t="s">
        <v>280</v>
      </c>
      <c r="B29" t="s">
        <v>3</v>
      </c>
      <c r="C29" t="s">
        <v>399</v>
      </c>
      <c r="D29" t="s">
        <v>281</v>
      </c>
    </row>
    <row r="30" spans="1:5">
      <c r="A30" s="31">
        <v>47</v>
      </c>
      <c r="B30" s="51">
        <v>50</v>
      </c>
      <c r="C30" s="51">
        <v>1</v>
      </c>
      <c r="D30" s="51">
        <v>51</v>
      </c>
    </row>
    <row r="31" spans="1:5">
      <c r="A31" s="31">
        <v>51</v>
      </c>
      <c r="B31" s="51">
        <v>26</v>
      </c>
      <c r="C31" s="51">
        <v>6</v>
      </c>
      <c r="D31" s="51">
        <v>32</v>
      </c>
    </row>
    <row r="32" spans="1:5">
      <c r="A32" s="31">
        <v>58</v>
      </c>
      <c r="B32" s="51">
        <v>25</v>
      </c>
      <c r="C32" s="51"/>
      <c r="D32" s="51">
        <v>25</v>
      </c>
    </row>
    <row r="33" spans="1:4">
      <c r="A33" s="31">
        <v>63</v>
      </c>
      <c r="B33" s="51">
        <v>1</v>
      </c>
      <c r="C33" s="51">
        <v>1</v>
      </c>
      <c r="D33" s="51">
        <v>2</v>
      </c>
    </row>
    <row r="34" spans="1:4">
      <c r="A34" s="31">
        <v>71</v>
      </c>
      <c r="B34" s="51"/>
      <c r="C34" s="51">
        <v>3</v>
      </c>
      <c r="D34" s="51">
        <v>3</v>
      </c>
    </row>
    <row r="35" spans="1:4">
      <c r="A35" s="31">
        <v>79</v>
      </c>
      <c r="B35" s="51"/>
      <c r="C35" s="51">
        <v>1</v>
      </c>
      <c r="D35" s="51">
        <v>1</v>
      </c>
    </row>
    <row r="36" spans="1:4">
      <c r="A36" s="31">
        <v>281</v>
      </c>
      <c r="B36" s="51"/>
      <c r="C36" s="51">
        <v>12</v>
      </c>
      <c r="D36" s="51">
        <v>12</v>
      </c>
    </row>
    <row r="37" spans="1:4">
      <c r="A37" s="31">
        <v>293</v>
      </c>
      <c r="B37" s="51"/>
      <c r="C37" s="51">
        <v>4</v>
      </c>
      <c r="D37" s="51">
        <v>4</v>
      </c>
    </row>
    <row r="38" spans="1:4">
      <c r="A38" s="31" t="s">
        <v>281</v>
      </c>
      <c r="B38" s="51">
        <v>102</v>
      </c>
      <c r="C38" s="51">
        <v>28</v>
      </c>
      <c r="D38" s="51">
        <v>130</v>
      </c>
    </row>
    <row r="39" spans="1:4">
      <c r="B39"/>
      <c r="C39"/>
    </row>
    <row r="40" spans="1:4">
      <c r="B40"/>
      <c r="C40"/>
    </row>
    <row r="41" spans="1:4">
      <c r="B41"/>
      <c r="C41"/>
    </row>
    <row r="42" spans="1:4">
      <c r="A42" s="30" t="s">
        <v>501</v>
      </c>
      <c r="B42" s="30" t="s">
        <v>498</v>
      </c>
      <c r="C42"/>
      <c r="D42"/>
    </row>
    <row r="43" spans="1:4">
      <c r="A43" s="30" t="s">
        <v>280</v>
      </c>
      <c r="B43" t="s">
        <v>3</v>
      </c>
      <c r="C43" t="s">
        <v>399</v>
      </c>
      <c r="D43" t="s">
        <v>281</v>
      </c>
    </row>
    <row r="44" spans="1:4">
      <c r="A44" s="44">
        <v>42494</v>
      </c>
      <c r="B44" s="51"/>
      <c r="C44" s="51">
        <v>1</v>
      </c>
      <c r="D44" s="51">
        <v>1</v>
      </c>
    </row>
    <row r="45" spans="1:4">
      <c r="A45" s="44">
        <v>42673</v>
      </c>
      <c r="B45" s="51"/>
      <c r="C45" s="51">
        <v>3</v>
      </c>
      <c r="D45" s="51">
        <v>3</v>
      </c>
    </row>
    <row r="46" spans="1:4">
      <c r="A46" s="44">
        <v>42735</v>
      </c>
      <c r="B46" s="51">
        <v>1</v>
      </c>
      <c r="C46" s="51">
        <v>1</v>
      </c>
      <c r="D46" s="51">
        <v>2</v>
      </c>
    </row>
    <row r="47" spans="1:4">
      <c r="A47" s="44">
        <v>43032</v>
      </c>
      <c r="B47" s="51"/>
      <c r="C47" s="51">
        <v>12</v>
      </c>
      <c r="D47" s="51">
        <v>12</v>
      </c>
    </row>
    <row r="48" spans="1:4">
      <c r="A48" s="44">
        <v>43092</v>
      </c>
      <c r="B48" s="51"/>
      <c r="C48" s="51">
        <v>4</v>
      </c>
      <c r="D48" s="51">
        <v>4</v>
      </c>
    </row>
    <row r="49" spans="1:4">
      <c r="A49" s="44">
        <v>43100</v>
      </c>
      <c r="B49" s="51">
        <v>1</v>
      </c>
      <c r="C49" s="51">
        <v>6</v>
      </c>
      <c r="D49" s="51">
        <v>7</v>
      </c>
    </row>
    <row r="50" spans="1:4">
      <c r="A50" s="44">
        <v>43130</v>
      </c>
      <c r="B50" s="51">
        <v>1</v>
      </c>
      <c r="C50" s="51"/>
      <c r="D50" s="51">
        <v>1</v>
      </c>
    </row>
    <row r="51" spans="1:4">
      <c r="A51" s="44">
        <v>43159</v>
      </c>
      <c r="B51" s="51">
        <v>3</v>
      </c>
      <c r="C51" s="51"/>
      <c r="D51" s="51">
        <v>3</v>
      </c>
    </row>
    <row r="52" spans="1:4">
      <c r="A52" s="44">
        <v>43189</v>
      </c>
      <c r="B52" s="51">
        <v>1</v>
      </c>
      <c r="C52" s="51"/>
      <c r="D52" s="51">
        <v>1</v>
      </c>
    </row>
    <row r="53" spans="1:4">
      <c r="A53" s="44">
        <v>43244</v>
      </c>
      <c r="B53" s="51">
        <v>50</v>
      </c>
      <c r="C53" s="51">
        <v>1</v>
      </c>
      <c r="D53" s="51">
        <v>51</v>
      </c>
    </row>
    <row r="54" spans="1:4">
      <c r="A54" s="44">
        <v>43335</v>
      </c>
      <c r="B54" s="51">
        <v>23</v>
      </c>
      <c r="C54" s="51"/>
      <c r="D54" s="51">
        <v>23</v>
      </c>
    </row>
    <row r="55" spans="1:4">
      <c r="A55" s="44">
        <v>43424</v>
      </c>
      <c r="B55" s="51">
        <v>7</v>
      </c>
      <c r="C55" s="51"/>
      <c r="D55" s="51">
        <v>7</v>
      </c>
    </row>
    <row r="56" spans="1:4">
      <c r="A56" s="44">
        <v>43425</v>
      </c>
      <c r="B56" s="51">
        <v>15</v>
      </c>
      <c r="C56" s="51"/>
      <c r="D56" s="51">
        <v>15</v>
      </c>
    </row>
    <row r="57" spans="1:4">
      <c r="A57" s="44" t="s">
        <v>281</v>
      </c>
      <c r="B57" s="51">
        <v>102</v>
      </c>
      <c r="C57" s="51">
        <v>28</v>
      </c>
      <c r="D57" s="51">
        <v>130</v>
      </c>
    </row>
    <row r="58" spans="1:4">
      <c r="B58"/>
      <c r="C58"/>
    </row>
    <row r="59" spans="1:4">
      <c r="B59"/>
      <c r="C59"/>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A4" sqref="A4"/>
    </sheetView>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Consolidado</vt:lpstr>
      <vt:lpstr>Análisis</vt:lpstr>
      <vt:lpstr>Hoja1</vt:lpstr>
      <vt:lpstr>__bookmark_1</vt:lpstr>
      <vt:lpstr>Consolidado!Área_de_impresión</vt:lpstr>
      <vt:lpstr>Consolidado!Títulos_a_imprimir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Yaneth Peralta</dc:creator>
  <cp:lastModifiedBy>Diana Constanza Ramirez</cp:lastModifiedBy>
  <cp:lastPrinted>2017-04-06T16:03:08Z</cp:lastPrinted>
  <dcterms:created xsi:type="dcterms:W3CDTF">2017-02-13T14:02:43Z</dcterms:created>
  <dcterms:modified xsi:type="dcterms:W3CDTF">2017-12-29T03:07:31Z</dcterms:modified>
</cp:coreProperties>
</file>