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METR\2023\Planes Decreto 612\"/>
    </mc:Choice>
  </mc:AlternateContent>
  <xr:revisionPtr revIDLastSave="0" documentId="8_{80EE813B-EB0B-41E8-8DE3-19C21E9BA778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Plan 2023" sheetId="7" r:id="rId1"/>
    <sheet name="Seguimiento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3" i="7" l="1"/>
  <c r="BB14" i="7"/>
  <c r="E40" i="8" l="1"/>
  <c r="D40" i="8"/>
  <c r="D39" i="8"/>
  <c r="E39" i="8"/>
  <c r="B39" i="8"/>
  <c r="B40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B55" i="7"/>
  <c r="BB34" i="7"/>
  <c r="BB19" i="7"/>
  <c r="BB35" i="7" l="1"/>
  <c r="BB36" i="7"/>
  <c r="BB37" i="7"/>
  <c r="BB53" i="7"/>
  <c r="BB51" i="7"/>
  <c r="BB44" i="7" l="1"/>
  <c r="BB45" i="7"/>
  <c r="BB23" i="7"/>
  <c r="BB18" i="7"/>
  <c r="BB17" i="7"/>
  <c r="BB16" i="7"/>
  <c r="BB22" i="7"/>
  <c r="BB25" i="7"/>
  <c r="BB21" i="7"/>
  <c r="BB47" i="7" l="1"/>
  <c r="BB41" i="7"/>
  <c r="BB50" i="7"/>
  <c r="BB49" i="7"/>
  <c r="E9" i="8" l="1"/>
  <c r="BB40" i="7"/>
  <c r="BB39" i="7"/>
  <c r="DC38" i="7"/>
  <c r="BB33" i="7"/>
  <c r="BB32" i="7"/>
  <c r="BB31" i="7"/>
  <c r="DC30" i="7"/>
  <c r="BB29" i="7"/>
  <c r="BB28" i="7"/>
  <c r="BB46" i="7"/>
  <c r="BB12" i="7" l="1"/>
  <c r="D9" i="8"/>
  <c r="B9" i="8"/>
</calcChain>
</file>

<file path=xl/sharedStrings.xml><?xml version="1.0" encoding="utf-8"?>
<sst xmlns="http://schemas.openxmlformats.org/spreadsheetml/2006/main" count="258" uniqueCount="122">
  <si>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</si>
  <si>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</si>
  <si>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</si>
  <si>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</si>
  <si>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</si>
  <si>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</si>
  <si>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</si>
  <si>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</si>
  <si>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</si>
  <si>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</si>
  <si>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</si>
  <si>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</si>
  <si>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</si>
  <si>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</si>
  <si>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</si>
  <si>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</si>
  <si>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</si>
  <si>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</si>
  <si>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</si>
  <si>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</si>
  <si>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</si>
  <si>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</si>
  <si>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</si>
  <si>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</si>
  <si>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</si>
  <si>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</si>
  <si>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</si>
  <si>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</si>
  <si>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</si>
  <si>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</si>
  <si>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</si>
  <si>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</si>
  <si>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</si>
  <si>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</si>
  <si>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</si>
  <si>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</si>
  <si>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</si>
  <si>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</si>
  <si>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</si>
  <si>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</si>
  <si>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</si>
  <si>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</si>
  <si>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</si>
  <si>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</si>
  <si>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</si>
  <si>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</si>
  <si>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</si>
  <si>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</si>
  <si>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</si>
  <si>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</si>
  <si>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</si>
  <si>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</si>
  <si>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</si>
  <si>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</si>
  <si>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</si>
  <si>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</si>
  <si>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</si>
  <si>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</si>
  <si>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</si>
  <si>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</si>
  <si>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</si>
  <si>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</si>
  <si>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t>Página: 2 de 2</t>
  </si>
  <si>
    <t>Código: DE-FT-63</t>
  </si>
  <si>
    <t>NOMBRE DEL PLAN ESTRATEGICO O INSTITUCIONAL 2023                                                                                          NOMBRE DEL PLAN ESTRATEGICO O INSTITUCIONAL 2023                                                                                            NOMBRE DEL PLAN ESTRATEGICO O INSTITUCIONAL 2023                                                                                         NOMBRE DEL PLAN ESTRATEGICO O INSTITUCIONAL 2023</t>
  </si>
  <si>
    <t>REPORTE DEL PRIMER TRIMESTRE 2023</t>
  </si>
  <si>
    <t>REPORTE DEL SEGUNDO TRIMESTRE 2023</t>
  </si>
  <si>
    <t>REPORTE DEL TERCER TRIMESTRE 2023</t>
  </si>
  <si>
    <t>REPORTE DEL CUARTO TRIMESTRE 2023</t>
  </si>
  <si>
    <t>Versión: 02</t>
  </si>
  <si>
    <t>Vigente desde: 02/01/2023</t>
  </si>
  <si>
    <t>Versión:  02</t>
  </si>
  <si>
    <t>Página: 1 de 2</t>
  </si>
  <si>
    <t>Talento Humano</t>
  </si>
  <si>
    <t>Subdirección Corporativa - Proceso Gestión del Talento Humano</t>
  </si>
  <si>
    <t>Subdirección Corporativa</t>
  </si>
  <si>
    <t>COMPETENCIA SABER: Fortalecer competencias necesarias para realizar una determinada actividad.</t>
  </si>
  <si>
    <t>EJE TEMÁTICO NO. 1: GESTIÓN DEL CONOCIMIENTO Y LA INNOVACIÓN</t>
  </si>
  <si>
    <t xml:space="preserve">EJE TEMÁTICO NO. 2: CREACIÓN DE VALOR PÚBLICO </t>
  </si>
  <si>
    <t xml:space="preserve">EJE TEMÁTICO NO. 4: PROBIDAD Y ÉTICA DE LA PÚBLICO  </t>
  </si>
  <si>
    <t>Curso de analítica de datos</t>
  </si>
  <si>
    <t>Curso procesamiento de la información</t>
  </si>
  <si>
    <t xml:space="preserve">Curso de estratégias para la generación y promoción del conocimiento </t>
  </si>
  <si>
    <t>Curso de gestión pública orientada a resultados</t>
  </si>
  <si>
    <t>Curso gestión de proyectos</t>
  </si>
  <si>
    <t>Curso Big Data</t>
  </si>
  <si>
    <t>Curso de apropiación y uso de tecnológia</t>
  </si>
  <si>
    <t>Curso integridad para servidores públicos del IDIGER</t>
  </si>
  <si>
    <t xml:space="preserve">EJE TEMÁTICO NO. 3: TRANSFORMACIÓN DIGITAL </t>
  </si>
  <si>
    <t>COMPETENCIA HACER: Fortalecer competencias necesarias para poner en práctica el conjunto de conocimientos, destrezas y habilidades en función de las demandas específicas de una labor.</t>
  </si>
  <si>
    <t>Gestión de riesgos y desastres</t>
  </si>
  <si>
    <t>Operación de sistemas de información y
plataformas tecnológicas para la gestión de datos.</t>
  </si>
  <si>
    <t>Análisis de datos para territorios</t>
  </si>
  <si>
    <t>Instrumentos de georreferenciación para la planeación y ordenamiento territorial</t>
  </si>
  <si>
    <t>Curso básico MIPG</t>
  </si>
  <si>
    <t>COMPETENCIA SABER SER: Fortalecer competencias adecuadas conformadas por los valores, principios, actitudes, emociones  que rigen la conducta de un ser humano y determinan su comportamiento.</t>
  </si>
  <si>
    <t>Comunicación Asertiva</t>
  </si>
  <si>
    <t>Gestión por resultados</t>
  </si>
  <si>
    <t>Cambio cultural para la experimentación e innovación</t>
  </si>
  <si>
    <t>Gestión del Cambio</t>
  </si>
  <si>
    <t>Lenguaje claro</t>
  </si>
  <si>
    <t>Incremento de beneficios para los
ciudadanos a partir de la generación a partir de la generación de productos y servicios que den respuesta a problemas públicos</t>
  </si>
  <si>
    <t>Marco de políticas de transparencia y gobernanza</t>
  </si>
  <si>
    <t>Fortalecer las competencias de los servidores(as) del IDIGER para contribuir al cumplimiento de la misión institucional, sus objetivos estratégicos y avanzar hacia el cumplimiento de la visión estratégica 2020 - 2030</t>
  </si>
  <si>
    <t>Pensamiento Sistémico</t>
  </si>
  <si>
    <t>Sensibilizaciones de las dependencias (consolidado de lo programado por dependencia)</t>
  </si>
  <si>
    <t>Capacitaciones externas de SDH, SDP, DASCS, VEEDURIA</t>
  </si>
  <si>
    <t>Curso de Supervisión de Contratos (dirigido por la Universidad Nacional)</t>
  </si>
  <si>
    <t>Curso metodología SCRUM (Dirigido por la Universidad Nacional, se programará de acuerdo al resultado de la encuesta con los servidores// 50 cupos)</t>
  </si>
  <si>
    <t xml:space="preserve">Certificado de curso de las personas inscritas </t>
  </si>
  <si>
    <t xml:space="preserve"> Administración de datos</t>
  </si>
  <si>
    <t xml:space="preserve"> Técnicas y métodos de Investigación</t>
  </si>
  <si>
    <t xml:space="preserve"> Construcción de Indicadores</t>
  </si>
  <si>
    <t xml:space="preserve"> Evaluación de políticas públicas</t>
  </si>
  <si>
    <t>Subdirección Corporativa - Gestión del Talento Humano</t>
  </si>
  <si>
    <t xml:space="preserve">Virtualización Módulo de Inducción (12 horas) </t>
  </si>
  <si>
    <t>Virtualización Módulo de Iintegridad (4 horas, dirigido por la Universidad Nacional)</t>
  </si>
  <si>
    <t>Jornadas de Reinducción</t>
  </si>
  <si>
    <t>Listado de asistencia 
PPT (si aplica)
Registro fotográfico (de ser prensencial)</t>
  </si>
  <si>
    <t>Certificado del módulo</t>
  </si>
  <si>
    <t>Certificado curso</t>
  </si>
  <si>
    <t>PLAN DE CAPACITACIÓN - PIC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</si>
</sst>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3"/>
      <name val="Arial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3" fillId="3" borderId="1" xfId="0" applyFont="1" applyFill="1" applyBorder="1" applyAlignment="1" applyProtection="1">
      <alignment horizontal="center" vertical="center" wrapText="1"/>
      <protection hidden="1"/>
    </xf>
    <xf numFmtId="0" fontId="12" fillId="7" borderId="1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4" fillId="9" borderId="1" xfId="0" applyFont="1" applyFill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5" fillId="0" borderId="3" xfId="0" applyNumberFormat="1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17" fillId="0" borderId="1" xfId="0" applyFont="1" applyBorder="1" applyAlignment="1" applyProtection="1">
      <alignment vertical="center" wrapText="1"/>
      <protection hidden="1"/>
    </xf>
    <xf numFmtId="14" fontId="3" fillId="0" borderId="0" xfId="0" applyNumberFormat="1" applyFont="1" applyAlignment="1" applyProtection="1">
      <alignment horizontal="center" vertical="center" wrapText="1"/>
      <protection hidden="1"/>
    </xf>
    <xf numFmtId="0" fontId="18" fillId="11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/>
      <protection locked="0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3" fillId="4" borderId="0" xfId="0" applyFont="1" applyFill="1" applyProtection="1">
      <protection hidden="1"/>
    </xf>
    <xf numFmtId="0" fontId="3" fillId="12" borderId="1" xfId="0" applyFont="1" applyFill="1" applyBorder="1" applyAlignment="1" applyProtection="1">
      <alignment horizontal="justify" vertical="center"/>
      <protection locked="0"/>
    </xf>
    <xf numFmtId="14" fontId="3" fillId="12" borderId="1" xfId="0" applyNumberFormat="1" applyFont="1" applyFill="1" applyBorder="1" applyAlignment="1" applyProtection="1">
      <alignment horizontal="center" vertical="center"/>
      <protection hidden="1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3" fillId="12" borderId="13" xfId="0" applyFont="1" applyFill="1" applyBorder="1" applyAlignment="1" applyProtection="1">
      <alignment horizontal="center" vertical="center" wrapText="1"/>
      <protection locked="0"/>
    </xf>
    <xf numFmtId="0" fontId="3" fillId="12" borderId="0" xfId="0" applyFont="1" applyFill="1" applyProtection="1"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15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vertical="center"/>
      <protection hidden="1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0" fontId="18" fillId="14" borderId="8" xfId="0" applyFont="1" applyFill="1" applyBorder="1" applyAlignment="1" applyProtection="1">
      <alignment horizontal="left" vertical="center" wrapText="1"/>
      <protection hidden="1"/>
    </xf>
    <xf numFmtId="0" fontId="18" fillId="14" borderId="15" xfId="0" applyFont="1" applyFill="1" applyBorder="1" applyAlignment="1" applyProtection="1">
      <alignment horizontal="left" vertical="center" wrapText="1"/>
      <protection hidden="1"/>
    </xf>
    <xf numFmtId="0" fontId="18" fillId="14" borderId="9" xfId="0" applyFont="1" applyFill="1" applyBorder="1" applyAlignment="1" applyProtection="1">
      <alignment horizontal="left" vertical="center" wrapText="1"/>
      <protection hidden="1"/>
    </xf>
    <xf numFmtId="0" fontId="18" fillId="2" borderId="8" xfId="0" applyFont="1" applyFill="1" applyBorder="1" applyAlignment="1" applyProtection="1">
      <alignment horizontal="left" vertical="center" wrapText="1"/>
      <protection hidden="1"/>
    </xf>
    <xf numFmtId="0" fontId="18" fillId="2" borderId="15" xfId="0" applyFont="1" applyFill="1" applyBorder="1" applyAlignment="1" applyProtection="1">
      <alignment horizontal="left" vertical="center" wrapText="1"/>
      <protection hidden="1"/>
    </xf>
    <xf numFmtId="0" fontId="18" fillId="2" borderId="9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8" fillId="10" borderId="8" xfId="0" applyFont="1" applyFill="1" applyBorder="1" applyAlignment="1" applyProtection="1">
      <alignment horizontal="left" vertical="center" wrapText="1"/>
      <protection hidden="1"/>
    </xf>
    <xf numFmtId="0" fontId="18" fillId="10" borderId="15" xfId="0" applyFont="1" applyFill="1" applyBorder="1" applyAlignment="1" applyProtection="1">
      <alignment horizontal="left" vertical="center" wrapText="1"/>
      <protection hidden="1"/>
    </xf>
    <xf numFmtId="0" fontId="18" fillId="10" borderId="9" xfId="0" applyFont="1" applyFill="1" applyBorder="1" applyAlignment="1" applyProtection="1">
      <alignment horizontal="left" vertical="center" wrapText="1"/>
      <protection hidden="1"/>
    </xf>
    <xf numFmtId="0" fontId="18" fillId="12" borderId="8" xfId="0" applyFont="1" applyFill="1" applyBorder="1" applyAlignment="1" applyProtection="1">
      <alignment horizontal="left" vertical="center" wrapText="1"/>
      <protection hidden="1"/>
    </xf>
    <xf numFmtId="0" fontId="18" fillId="12" borderId="15" xfId="0" applyFont="1" applyFill="1" applyBorder="1" applyAlignment="1" applyProtection="1">
      <alignment horizontal="left" vertical="center" wrapText="1"/>
      <protection hidden="1"/>
    </xf>
    <xf numFmtId="0" fontId="18" fillId="12" borderId="9" xfId="0" applyFont="1" applyFill="1" applyBorder="1" applyAlignment="1" applyProtection="1">
      <alignment horizontal="left" vertical="center" wrapText="1"/>
      <protection hidden="1"/>
    </xf>
    <xf numFmtId="0" fontId="18" fillId="13" borderId="8" xfId="0" applyFont="1" applyFill="1" applyBorder="1" applyAlignment="1" applyProtection="1">
      <alignment horizontal="left" vertical="center" wrapText="1"/>
      <protection hidden="1"/>
    </xf>
    <xf numFmtId="0" fontId="18" fillId="13" borderId="15" xfId="0" applyFont="1" applyFill="1" applyBorder="1" applyAlignment="1" applyProtection="1">
      <alignment horizontal="left" vertical="center" wrapText="1"/>
      <protection hidden="1"/>
    </xf>
    <xf numFmtId="0" fontId="18" fillId="13" borderId="9" xfId="0" applyFont="1" applyFill="1" applyBorder="1" applyAlignment="1" applyProtection="1">
      <alignment horizontal="left" vertical="center" wrapText="1"/>
      <protection hidden="1"/>
    </xf>
    <xf numFmtId="0" fontId="18" fillId="3" borderId="8" xfId="0" applyFont="1" applyFill="1" applyBorder="1" applyAlignment="1" applyProtection="1">
      <alignment horizontal="left" vertical="center" wrapText="1"/>
      <protection hidden="1"/>
    </xf>
    <xf numFmtId="0" fontId="18" fillId="3" borderId="15" xfId="0" applyFont="1" applyFill="1" applyBorder="1" applyAlignment="1" applyProtection="1">
      <alignment horizontal="left" vertical="center" wrapText="1"/>
      <protection hidden="1"/>
    </xf>
    <xf numFmtId="0" fontId="18" fillId="3" borderId="9" xfId="0" applyFont="1" applyFill="1" applyBorder="1" applyAlignment="1" applyProtection="1">
      <alignment horizontal="left" vertical="center" wrapText="1"/>
      <protection hidden="1"/>
    </xf>
    <xf numFmtId="0" fontId="18" fillId="11" borderId="11" xfId="0" applyFont="1" applyFill="1" applyBorder="1" applyAlignment="1" applyProtection="1">
      <alignment horizontal="center" vertical="center" wrapText="1"/>
      <protection hidden="1"/>
    </xf>
    <xf numFmtId="0" fontId="18" fillId="11" borderId="12" xfId="0" applyFont="1" applyFill="1" applyBorder="1" applyAlignment="1" applyProtection="1">
      <alignment horizontal="center" vertical="center" wrapText="1"/>
      <protection hidden="1"/>
    </xf>
    <xf numFmtId="0" fontId="18" fillId="11" borderId="13" xfId="0" applyFont="1" applyFill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11" borderId="2" xfId="0" applyFont="1" applyFill="1" applyBorder="1" applyAlignment="1" applyProtection="1">
      <alignment horizontal="center" vertical="center" wrapText="1"/>
      <protection hidden="1"/>
    </xf>
    <xf numFmtId="0" fontId="18" fillId="11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8" fillId="11" borderId="2" xfId="0" applyFont="1" applyFill="1" applyBorder="1" applyAlignment="1" applyProtection="1">
      <alignment horizontal="center" vertical="center" textRotation="90"/>
      <protection hidden="1"/>
    </xf>
    <xf numFmtId="0" fontId="18" fillId="11" borderId="7" xfId="0" applyFont="1" applyFill="1" applyBorder="1" applyAlignment="1" applyProtection="1">
      <alignment horizontal="center" vertical="center" textRotation="90"/>
      <protection hidden="1"/>
    </xf>
    <xf numFmtId="0" fontId="18" fillId="11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4" fillId="6" borderId="1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12" xfId="0" applyFont="1" applyFill="1" applyBorder="1" applyAlignment="1" applyProtection="1">
      <alignment horizontal="center" vertical="center" wrapText="1"/>
      <protection hidden="1"/>
    </xf>
    <xf numFmtId="0" fontId="11" fillId="2" borderId="13" xfId="0" applyFont="1" applyFill="1" applyBorder="1" applyAlignment="1" applyProtection="1">
      <alignment horizontal="center" vertical="center" wrapText="1"/>
      <protection hidden="1"/>
    </xf>
    <xf numFmtId="0" fontId="10" fillId="2" borderId="1" xfId="0" applyFont="1" applyFill="1" applyBorder="1" applyAlignment="1" applyProtection="1">
      <alignment horizontal="center" vertical="center" textRotation="90"/>
      <protection hidden="1"/>
    </xf>
    <xf numFmtId="0" fontId="10" fillId="2" borderId="1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Porcentaje" xfId="4" builtinId="5"/>
    <cellStyle name="Porcentaje 2" xfId="3" xr:uid="{00000000-0005-0000-0000-000004000000}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78"/>
  <sheetViews>
    <sheetView tabSelected="1" zoomScale="86" zoomScaleNormal="86" workbookViewId="0">
      <selection activeCell="A7" sqref="A7:B7"/>
    </sheetView>
  </sheetViews>
  <sheetFormatPr baseColWidth="10" defaultColWidth="0" defaultRowHeight="13.5" zeroHeight="1" x14ac:dyDescent="0.3"/>
  <cols>
    <col min="1" max="1" width="4" style="42" bestFit="1" customWidth="1"/>
    <col min="2" max="2" width="45" style="42" customWidth="1"/>
    <col min="3" max="3" width="25.85546875" style="42" customWidth="1"/>
    <col min="4" max="4" width="15.140625" style="42" customWidth="1"/>
    <col min="5" max="5" width="10.28515625" style="42" customWidth="1"/>
    <col min="6" max="53" width="3" style="42" customWidth="1"/>
    <col min="54" max="54" width="13.5703125" style="42" customWidth="1"/>
    <col min="55" max="55" width="11.42578125" style="24" hidden="1" customWidth="1"/>
    <col min="56" max="78" width="0" style="24" hidden="1" customWidth="1"/>
    <col min="79" max="79" width="11.42578125" style="24" hidden="1" customWidth="1"/>
    <col min="80" max="82" width="0" style="24" hidden="1" customWidth="1"/>
    <col min="83" max="83" width="11.42578125" style="24" hidden="1" customWidth="1"/>
    <col min="84" max="98" width="0" style="24" hidden="1" customWidth="1"/>
    <col min="99" max="16384" width="11.42578125" style="24" hidden="1"/>
  </cols>
  <sheetData>
    <row r="1" spans="1:55" ht="16.5" customHeight="1" x14ac:dyDescent="0.3">
      <c r="A1" s="73"/>
      <c r="B1" s="74"/>
      <c r="C1" s="70" t="s">
        <v>121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23" t="s">
        <v>63</v>
      </c>
    </row>
    <row r="2" spans="1:55" ht="16.5" customHeight="1" x14ac:dyDescent="0.3">
      <c r="A2" s="75"/>
      <c r="B2" s="7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23" t="s">
        <v>69</v>
      </c>
    </row>
    <row r="3" spans="1:55" ht="16.5" customHeight="1" x14ac:dyDescent="0.3">
      <c r="A3" s="75"/>
      <c r="B3" s="76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23" t="s">
        <v>62</v>
      </c>
    </row>
    <row r="4" spans="1:55" ht="25.5" customHeight="1" x14ac:dyDescent="0.3">
      <c r="A4" s="77"/>
      <c r="B4" s="7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25" t="s">
        <v>70</v>
      </c>
    </row>
    <row r="5" spans="1:55" ht="20.25" customHeight="1" x14ac:dyDescent="0.3">
      <c r="A5" s="53" t="s">
        <v>47</v>
      </c>
      <c r="B5" s="54"/>
      <c r="C5" s="52">
        <v>2023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26"/>
    </row>
    <row r="6" spans="1:55" ht="33.75" customHeight="1" x14ac:dyDescent="0.3">
      <c r="A6" s="53" t="s">
        <v>46</v>
      </c>
      <c r="B6" s="54"/>
      <c r="C6" s="52" t="s">
        <v>74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26"/>
    </row>
    <row r="7" spans="1:55" ht="66.75" customHeight="1" x14ac:dyDescent="0.3">
      <c r="A7" s="53" t="s">
        <v>45</v>
      </c>
      <c r="B7" s="54"/>
      <c r="C7" s="52" t="s">
        <v>103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26"/>
    </row>
    <row r="8" spans="1:55" ht="15" customHeight="1" x14ac:dyDescent="0.3">
      <c r="A8" s="79" t="s">
        <v>17</v>
      </c>
      <c r="B8" s="81" t="s">
        <v>32</v>
      </c>
      <c r="C8" s="71" t="s">
        <v>48</v>
      </c>
      <c r="D8" s="71" t="s">
        <v>50</v>
      </c>
      <c r="E8" s="71" t="s">
        <v>51</v>
      </c>
      <c r="F8" s="67" t="s">
        <v>33</v>
      </c>
      <c r="G8" s="68"/>
      <c r="H8" s="68"/>
      <c r="I8" s="69"/>
      <c r="J8" s="67" t="s">
        <v>34</v>
      </c>
      <c r="K8" s="68"/>
      <c r="L8" s="68"/>
      <c r="M8" s="69"/>
      <c r="N8" s="67" t="s">
        <v>35</v>
      </c>
      <c r="O8" s="68"/>
      <c r="P8" s="68"/>
      <c r="Q8" s="69"/>
      <c r="R8" s="67" t="s">
        <v>36</v>
      </c>
      <c r="S8" s="68"/>
      <c r="T8" s="68"/>
      <c r="U8" s="69"/>
      <c r="V8" s="67" t="s">
        <v>37</v>
      </c>
      <c r="W8" s="68"/>
      <c r="X8" s="68"/>
      <c r="Y8" s="69"/>
      <c r="Z8" s="67" t="s">
        <v>38</v>
      </c>
      <c r="AA8" s="68"/>
      <c r="AB8" s="68"/>
      <c r="AC8" s="69"/>
      <c r="AD8" s="67" t="s">
        <v>39</v>
      </c>
      <c r="AE8" s="68"/>
      <c r="AF8" s="68"/>
      <c r="AG8" s="69"/>
      <c r="AH8" s="67" t="s">
        <v>40</v>
      </c>
      <c r="AI8" s="68"/>
      <c r="AJ8" s="68"/>
      <c r="AK8" s="69"/>
      <c r="AL8" s="67" t="s">
        <v>41</v>
      </c>
      <c r="AM8" s="68"/>
      <c r="AN8" s="68"/>
      <c r="AO8" s="69"/>
      <c r="AP8" s="67" t="s">
        <v>42</v>
      </c>
      <c r="AQ8" s="68"/>
      <c r="AR8" s="68"/>
      <c r="AS8" s="69"/>
      <c r="AT8" s="67" t="s">
        <v>43</v>
      </c>
      <c r="AU8" s="68"/>
      <c r="AV8" s="68"/>
      <c r="AW8" s="69"/>
      <c r="AX8" s="67" t="s">
        <v>44</v>
      </c>
      <c r="AY8" s="68"/>
      <c r="AZ8" s="68"/>
      <c r="BA8" s="69"/>
      <c r="BB8" s="71" t="s">
        <v>49</v>
      </c>
    </row>
    <row r="9" spans="1:55" ht="37.5" customHeight="1" x14ac:dyDescent="0.3">
      <c r="A9" s="80"/>
      <c r="B9" s="81"/>
      <c r="C9" s="72"/>
      <c r="D9" s="72"/>
      <c r="E9" s="72"/>
      <c r="F9" s="27">
        <v>1</v>
      </c>
      <c r="G9" s="27">
        <v>2</v>
      </c>
      <c r="H9" s="27">
        <v>3</v>
      </c>
      <c r="I9" s="27">
        <v>4</v>
      </c>
      <c r="J9" s="27">
        <v>1</v>
      </c>
      <c r="K9" s="27">
        <v>2</v>
      </c>
      <c r="L9" s="27">
        <v>3</v>
      </c>
      <c r="M9" s="27">
        <v>4</v>
      </c>
      <c r="N9" s="27">
        <v>1</v>
      </c>
      <c r="O9" s="27">
        <v>2</v>
      </c>
      <c r="P9" s="27">
        <v>3</v>
      </c>
      <c r="Q9" s="27">
        <v>4</v>
      </c>
      <c r="R9" s="27">
        <v>1</v>
      </c>
      <c r="S9" s="27">
        <v>2</v>
      </c>
      <c r="T9" s="27">
        <v>3</v>
      </c>
      <c r="U9" s="27">
        <v>4</v>
      </c>
      <c r="V9" s="27">
        <v>1</v>
      </c>
      <c r="W9" s="27">
        <v>2</v>
      </c>
      <c r="X9" s="27">
        <v>3</v>
      </c>
      <c r="Y9" s="27">
        <v>4</v>
      </c>
      <c r="Z9" s="27">
        <v>1</v>
      </c>
      <c r="AA9" s="27">
        <v>2</v>
      </c>
      <c r="AB9" s="27">
        <v>3</v>
      </c>
      <c r="AC9" s="27">
        <v>4</v>
      </c>
      <c r="AD9" s="27">
        <v>1</v>
      </c>
      <c r="AE9" s="27">
        <v>2</v>
      </c>
      <c r="AF9" s="27">
        <v>3</v>
      </c>
      <c r="AG9" s="27">
        <v>4</v>
      </c>
      <c r="AH9" s="27">
        <v>1</v>
      </c>
      <c r="AI9" s="27">
        <v>2</v>
      </c>
      <c r="AJ9" s="27">
        <v>3</v>
      </c>
      <c r="AK9" s="27">
        <v>4</v>
      </c>
      <c r="AL9" s="27">
        <v>1</v>
      </c>
      <c r="AM9" s="27">
        <v>2</v>
      </c>
      <c r="AN9" s="27">
        <v>3</v>
      </c>
      <c r="AO9" s="27">
        <v>4</v>
      </c>
      <c r="AP9" s="27">
        <v>1</v>
      </c>
      <c r="AQ9" s="27">
        <v>2</v>
      </c>
      <c r="AR9" s="27">
        <v>3</v>
      </c>
      <c r="AS9" s="27">
        <v>4</v>
      </c>
      <c r="AT9" s="27">
        <v>1</v>
      </c>
      <c r="AU9" s="27">
        <v>2</v>
      </c>
      <c r="AV9" s="27">
        <v>3</v>
      </c>
      <c r="AW9" s="27">
        <v>4</v>
      </c>
      <c r="AX9" s="27">
        <v>1</v>
      </c>
      <c r="AY9" s="27">
        <v>2</v>
      </c>
      <c r="AZ9" s="27">
        <v>3</v>
      </c>
      <c r="BA9" s="27">
        <v>4</v>
      </c>
      <c r="BB9" s="72"/>
    </row>
    <row r="10" spans="1:55" ht="18" customHeight="1" x14ac:dyDescent="0.3">
      <c r="A10" s="61" t="s">
        <v>76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3"/>
    </row>
    <row r="11" spans="1:55" ht="18" customHeight="1" x14ac:dyDescent="0.3">
      <c r="A11" s="49" t="s">
        <v>77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1"/>
    </row>
    <row r="12" spans="1:55" ht="54" x14ac:dyDescent="0.3">
      <c r="A12" s="28">
        <v>1</v>
      </c>
      <c r="B12" s="29" t="s">
        <v>80</v>
      </c>
      <c r="C12" s="29" t="s">
        <v>109</v>
      </c>
      <c r="D12" s="30" t="s">
        <v>114</v>
      </c>
      <c r="E12" s="31" t="s">
        <v>73</v>
      </c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43">
        <v>1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f>SUM(F12:BA12)</f>
        <v>1</v>
      </c>
    </row>
    <row r="13" spans="1:55" ht="54" x14ac:dyDescent="0.3">
      <c r="A13" s="28">
        <v>2</v>
      </c>
      <c r="B13" s="29" t="s">
        <v>81</v>
      </c>
      <c r="C13" s="29" t="s">
        <v>109</v>
      </c>
      <c r="D13" s="30" t="s">
        <v>114</v>
      </c>
      <c r="E13" s="31" t="s">
        <v>73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0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43">
        <v>1</v>
      </c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0">
        <f t="shared" ref="BB13:BB14" si="0">SUM(F13:BA13)</f>
        <v>1</v>
      </c>
    </row>
    <row r="14" spans="1:55" ht="37.5" customHeight="1" x14ac:dyDescent="0.3">
      <c r="A14" s="28">
        <v>3</v>
      </c>
      <c r="B14" s="29" t="s">
        <v>82</v>
      </c>
      <c r="C14" s="29" t="s">
        <v>109</v>
      </c>
      <c r="D14" s="30" t="s">
        <v>114</v>
      </c>
      <c r="E14" s="31" t="s">
        <v>73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43">
        <v>1</v>
      </c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0">
        <f t="shared" si="0"/>
        <v>1</v>
      </c>
    </row>
    <row r="15" spans="1:55" x14ac:dyDescent="0.3">
      <c r="A15" s="55" t="s">
        <v>78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7"/>
    </row>
    <row r="16" spans="1:55" ht="54" x14ac:dyDescent="0.3">
      <c r="A16" s="28">
        <v>4</v>
      </c>
      <c r="B16" s="29" t="s">
        <v>94</v>
      </c>
      <c r="C16" s="29" t="s">
        <v>109</v>
      </c>
      <c r="D16" s="30" t="s">
        <v>114</v>
      </c>
      <c r="E16" s="31" t="s">
        <v>73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43">
        <v>1</v>
      </c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43">
        <v>1</v>
      </c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0">
        <f t="shared" ref="BB16:BB17" si="1">SUM(F16:BA16)</f>
        <v>2</v>
      </c>
    </row>
    <row r="17" spans="1:107" ht="33.75" customHeight="1" x14ac:dyDescent="0.3">
      <c r="A17" s="28">
        <v>5</v>
      </c>
      <c r="B17" s="29" t="s">
        <v>83</v>
      </c>
      <c r="C17" s="29" t="s">
        <v>109</v>
      </c>
      <c r="D17" s="30" t="s">
        <v>114</v>
      </c>
      <c r="E17" s="31" t="s">
        <v>73</v>
      </c>
      <c r="F17" s="32"/>
      <c r="G17" s="32"/>
      <c r="H17" s="32"/>
      <c r="I17" s="32"/>
      <c r="J17" s="32"/>
      <c r="K17" s="32"/>
      <c r="L17" s="43">
        <v>1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0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0">
        <f t="shared" si="1"/>
        <v>1</v>
      </c>
    </row>
    <row r="18" spans="1:107" ht="54" x14ac:dyDescent="0.3">
      <c r="A18" s="28">
        <v>6</v>
      </c>
      <c r="B18" s="29" t="s">
        <v>84</v>
      </c>
      <c r="C18" s="29" t="s">
        <v>109</v>
      </c>
      <c r="D18" s="30" t="s">
        <v>114</v>
      </c>
      <c r="E18" s="31" t="s">
        <v>73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43">
        <v>1</v>
      </c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0">
        <f t="shared" ref="BB18" si="2">SUM(F18:BA18)</f>
        <v>1</v>
      </c>
    </row>
    <row r="19" spans="1:107" ht="54" x14ac:dyDescent="0.3">
      <c r="A19" s="28">
        <v>7</v>
      </c>
      <c r="B19" s="29" t="s">
        <v>107</v>
      </c>
      <c r="C19" s="29" t="s">
        <v>109</v>
      </c>
      <c r="D19" s="30" t="s">
        <v>114</v>
      </c>
      <c r="E19" s="31" t="s">
        <v>73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0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43">
        <v>1</v>
      </c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0">
        <f t="shared" ref="BB19" si="3">SUM(F19:BA19)</f>
        <v>1</v>
      </c>
    </row>
    <row r="20" spans="1:107" x14ac:dyDescent="0.3">
      <c r="A20" s="58" t="s">
        <v>88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60"/>
    </row>
    <row r="21" spans="1:107" ht="54" x14ac:dyDescent="0.3">
      <c r="A21" s="28">
        <v>8</v>
      </c>
      <c r="B21" s="29" t="s">
        <v>108</v>
      </c>
      <c r="C21" s="29" t="s">
        <v>109</v>
      </c>
      <c r="D21" s="30" t="s">
        <v>114</v>
      </c>
      <c r="E21" s="31" t="s">
        <v>73</v>
      </c>
      <c r="F21" s="32"/>
      <c r="G21" s="32"/>
      <c r="H21" s="32"/>
      <c r="I21" s="32"/>
      <c r="J21" s="32"/>
      <c r="K21" s="32"/>
      <c r="L21" s="32"/>
      <c r="M21" s="43">
        <v>1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0">
        <f t="shared" ref="BB21:BB25" si="4">SUM(F21:BA21)</f>
        <v>1</v>
      </c>
    </row>
    <row r="22" spans="1:107" ht="54" x14ac:dyDescent="0.3">
      <c r="A22" s="28">
        <v>9</v>
      </c>
      <c r="B22" s="29" t="s">
        <v>85</v>
      </c>
      <c r="C22" s="29" t="s">
        <v>109</v>
      </c>
      <c r="D22" s="30" t="s">
        <v>114</v>
      </c>
      <c r="E22" s="31" t="s">
        <v>73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43">
        <v>1</v>
      </c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0">
        <f t="shared" ref="BB22" si="5">SUM(F22:BA22)</f>
        <v>1</v>
      </c>
    </row>
    <row r="23" spans="1:107" ht="54" x14ac:dyDescent="0.3">
      <c r="A23" s="28">
        <v>10</v>
      </c>
      <c r="B23" s="29" t="s">
        <v>86</v>
      </c>
      <c r="C23" s="29" t="s">
        <v>109</v>
      </c>
      <c r="D23" s="30" t="s">
        <v>114</v>
      </c>
      <c r="E23" s="31" t="s">
        <v>73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43">
        <v>1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0">
        <f t="shared" ref="BB23" si="6">SUM(F23:BA23)</f>
        <v>1</v>
      </c>
    </row>
    <row r="24" spans="1:107" x14ac:dyDescent="0.3">
      <c r="A24" s="49" t="s">
        <v>79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1"/>
    </row>
    <row r="25" spans="1:107" ht="54" x14ac:dyDescent="0.3">
      <c r="A25" s="28">
        <v>11</v>
      </c>
      <c r="B25" s="29" t="s">
        <v>87</v>
      </c>
      <c r="C25" s="29" t="s">
        <v>109</v>
      </c>
      <c r="D25" s="30" t="s">
        <v>114</v>
      </c>
      <c r="E25" s="31" t="s">
        <v>73</v>
      </c>
      <c r="F25" s="32"/>
      <c r="G25" s="32"/>
      <c r="H25" s="32"/>
      <c r="I25" s="32"/>
      <c r="J25" s="32"/>
      <c r="K25" s="32"/>
      <c r="L25" s="32"/>
      <c r="M25" s="32"/>
      <c r="N25" s="43">
        <v>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0">
        <f t="shared" si="4"/>
        <v>1</v>
      </c>
    </row>
    <row r="26" spans="1:107" ht="18" customHeight="1" x14ac:dyDescent="0.3">
      <c r="A26" s="64" t="s">
        <v>89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6"/>
    </row>
    <row r="27" spans="1:107" ht="18" customHeight="1" x14ac:dyDescent="0.3">
      <c r="A27" s="49" t="s">
        <v>77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1"/>
    </row>
    <row r="28" spans="1:107" ht="53.25" customHeight="1" x14ac:dyDescent="0.3">
      <c r="A28" s="28">
        <v>12</v>
      </c>
      <c r="B28" s="29" t="s">
        <v>110</v>
      </c>
      <c r="C28" s="33" t="s">
        <v>118</v>
      </c>
      <c r="D28" s="30" t="s">
        <v>114</v>
      </c>
      <c r="E28" s="31" t="s">
        <v>73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43">
        <v>1</v>
      </c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0">
        <f t="shared" ref="BB28:DC49" si="7">SUM(F28:BA28)</f>
        <v>1</v>
      </c>
    </row>
    <row r="29" spans="1:107" ht="33.75" customHeight="1" x14ac:dyDescent="0.3">
      <c r="A29" s="28">
        <v>13</v>
      </c>
      <c r="B29" s="29" t="s">
        <v>111</v>
      </c>
      <c r="C29" s="33" t="s">
        <v>118</v>
      </c>
      <c r="D29" s="30" t="s">
        <v>114</v>
      </c>
      <c r="E29" s="31" t="s">
        <v>73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43">
        <v>1</v>
      </c>
      <c r="AT29" s="32"/>
      <c r="AU29" s="32"/>
      <c r="AV29" s="32"/>
      <c r="AW29" s="32"/>
      <c r="AX29" s="32"/>
      <c r="AY29" s="32"/>
      <c r="AZ29" s="32"/>
      <c r="BA29" s="32"/>
      <c r="BB29" s="30">
        <f t="shared" si="7"/>
        <v>1</v>
      </c>
    </row>
    <row r="30" spans="1:107" ht="15" customHeight="1" x14ac:dyDescent="0.3">
      <c r="A30" s="55" t="s">
        <v>78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7"/>
      <c r="BC30" s="34"/>
      <c r="BD30" s="35"/>
      <c r="BE30" s="30" t="s">
        <v>75</v>
      </c>
      <c r="BF30" s="31" t="s">
        <v>73</v>
      </c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6"/>
      <c r="CY30" s="32"/>
      <c r="CZ30" s="32"/>
      <c r="DA30" s="32"/>
      <c r="DB30" s="32"/>
      <c r="DC30" s="30">
        <f t="shared" si="7"/>
        <v>0</v>
      </c>
    </row>
    <row r="31" spans="1:107" ht="33.75" customHeight="1" x14ac:dyDescent="0.3">
      <c r="A31" s="28">
        <v>14</v>
      </c>
      <c r="B31" s="34" t="s">
        <v>90</v>
      </c>
      <c r="C31" s="33" t="s">
        <v>118</v>
      </c>
      <c r="D31" s="30" t="s">
        <v>114</v>
      </c>
      <c r="E31" s="31" t="s">
        <v>73</v>
      </c>
      <c r="F31" s="32"/>
      <c r="G31" s="32"/>
      <c r="H31" s="32"/>
      <c r="I31" s="32"/>
      <c r="J31" s="32"/>
      <c r="K31" s="32"/>
      <c r="L31" s="32"/>
      <c r="M31" s="32"/>
      <c r="N31" s="32"/>
      <c r="O31" s="43">
        <v>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0">
        <f t="shared" si="7"/>
        <v>1</v>
      </c>
    </row>
    <row r="32" spans="1:107" ht="33.75" customHeight="1" x14ac:dyDescent="0.3">
      <c r="A32" s="28">
        <v>15</v>
      </c>
      <c r="B32" s="34" t="s">
        <v>112</v>
      </c>
      <c r="C32" s="33" t="s">
        <v>118</v>
      </c>
      <c r="D32" s="30" t="s">
        <v>114</v>
      </c>
      <c r="E32" s="31" t="s">
        <v>73</v>
      </c>
      <c r="F32" s="32"/>
      <c r="G32" s="32"/>
      <c r="H32" s="32"/>
      <c r="I32" s="43">
        <v>1</v>
      </c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6"/>
      <c r="AX32" s="32"/>
      <c r="AY32" s="32"/>
      <c r="AZ32" s="32"/>
      <c r="BA32" s="32"/>
      <c r="BB32" s="30">
        <f t="shared" si="7"/>
        <v>1</v>
      </c>
    </row>
    <row r="33" spans="1:107" ht="33.75" customHeight="1" x14ac:dyDescent="0.3">
      <c r="A33" s="28">
        <v>16</v>
      </c>
      <c r="B33" s="34" t="s">
        <v>113</v>
      </c>
      <c r="C33" s="33" t="s">
        <v>118</v>
      </c>
      <c r="D33" s="30" t="s">
        <v>114</v>
      </c>
      <c r="E33" s="31" t="s">
        <v>73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43">
        <v>1</v>
      </c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0">
        <f t="shared" si="7"/>
        <v>1</v>
      </c>
    </row>
    <row r="34" spans="1:107" ht="33.75" customHeight="1" x14ac:dyDescent="0.3">
      <c r="A34" s="28">
        <v>17</v>
      </c>
      <c r="B34" s="34" t="s">
        <v>115</v>
      </c>
      <c r="C34" s="44" t="s">
        <v>119</v>
      </c>
      <c r="D34" s="30" t="s">
        <v>114</v>
      </c>
      <c r="E34" s="31" t="s">
        <v>73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43">
        <v>1</v>
      </c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>
        <f t="shared" si="7"/>
        <v>1</v>
      </c>
    </row>
    <row r="35" spans="1:107" ht="33.75" customHeight="1" x14ac:dyDescent="0.3">
      <c r="A35" s="28">
        <v>18</v>
      </c>
      <c r="B35" s="34" t="s">
        <v>117</v>
      </c>
      <c r="C35" s="33" t="s">
        <v>118</v>
      </c>
      <c r="D35" s="30" t="s">
        <v>114</v>
      </c>
      <c r="E35" s="31" t="s">
        <v>73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43">
        <v>1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43">
        <v>1</v>
      </c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SUM(F35:BA35)</f>
        <v>2</v>
      </c>
    </row>
    <row r="36" spans="1:107" ht="33.75" customHeight="1" x14ac:dyDescent="0.3">
      <c r="A36" s="28">
        <v>19</v>
      </c>
      <c r="B36" s="34" t="s">
        <v>106</v>
      </c>
      <c r="C36" s="33" t="s">
        <v>118</v>
      </c>
      <c r="D36" s="30" t="s">
        <v>114</v>
      </c>
      <c r="E36" s="31" t="s">
        <v>73</v>
      </c>
      <c r="F36" s="30"/>
      <c r="G36" s="30"/>
      <c r="H36" s="30"/>
      <c r="I36" s="30"/>
      <c r="J36" s="30"/>
      <c r="K36" s="30"/>
      <c r="L36" s="30"/>
      <c r="M36" s="43">
        <v>1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43">
        <v>1</v>
      </c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43">
        <v>1</v>
      </c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>
        <f>SUM(F36:BA36)</f>
        <v>3</v>
      </c>
    </row>
    <row r="37" spans="1:107" ht="33.75" customHeight="1" x14ac:dyDescent="0.3">
      <c r="A37" s="28">
        <v>20</v>
      </c>
      <c r="B37" s="34" t="s">
        <v>105</v>
      </c>
      <c r="C37" s="33" t="s">
        <v>118</v>
      </c>
      <c r="D37" s="30" t="s">
        <v>114</v>
      </c>
      <c r="E37" s="31" t="s">
        <v>73</v>
      </c>
      <c r="F37" s="30"/>
      <c r="G37" s="30"/>
      <c r="H37" s="30"/>
      <c r="I37" s="30"/>
      <c r="J37" s="30"/>
      <c r="K37" s="30"/>
      <c r="L37" s="43">
        <v>1</v>
      </c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>
        <f>SUM(F37:BA37)</f>
        <v>1</v>
      </c>
    </row>
    <row r="38" spans="1:107" s="41" customFormat="1" ht="21.75" customHeight="1" x14ac:dyDescent="0.3">
      <c r="A38" s="58" t="s">
        <v>88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60"/>
      <c r="BC38" s="37"/>
      <c r="BD38" s="38"/>
      <c r="BE38" s="39" t="s">
        <v>75</v>
      </c>
      <c r="BF38" s="40" t="s">
        <v>73</v>
      </c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>
        <f>SUM(BG38:DB38)</f>
        <v>0</v>
      </c>
    </row>
    <row r="39" spans="1:107" ht="33.75" customHeight="1" x14ac:dyDescent="0.3">
      <c r="A39" s="28">
        <v>21</v>
      </c>
      <c r="B39" s="29" t="s">
        <v>91</v>
      </c>
      <c r="C39" s="33" t="s">
        <v>118</v>
      </c>
      <c r="D39" s="30" t="s">
        <v>114</v>
      </c>
      <c r="E39" s="31" t="s">
        <v>73</v>
      </c>
      <c r="F39" s="32"/>
      <c r="G39" s="32"/>
      <c r="H39" s="32"/>
      <c r="I39" s="32"/>
      <c r="J39" s="43">
        <v>1</v>
      </c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0">
        <f>SUM(F39:BA39)</f>
        <v>1</v>
      </c>
    </row>
    <row r="40" spans="1:107" ht="33.75" customHeight="1" x14ac:dyDescent="0.3">
      <c r="A40" s="28">
        <v>22</v>
      </c>
      <c r="B40" s="34" t="s">
        <v>92</v>
      </c>
      <c r="C40" s="33" t="s">
        <v>118</v>
      </c>
      <c r="D40" s="30" t="s">
        <v>114</v>
      </c>
      <c r="E40" s="31" t="s">
        <v>73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43">
        <v>1</v>
      </c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0">
        <f>SUM(F40:BA40)</f>
        <v>1</v>
      </c>
    </row>
    <row r="41" spans="1:107" ht="49.5" customHeight="1" x14ac:dyDescent="0.3">
      <c r="A41" s="28">
        <v>23</v>
      </c>
      <c r="B41" s="34" t="s">
        <v>93</v>
      </c>
      <c r="C41" s="33" t="s">
        <v>118</v>
      </c>
      <c r="D41" s="30" t="s">
        <v>114</v>
      </c>
      <c r="E41" s="31" t="s">
        <v>73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43">
        <v>1</v>
      </c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0">
        <f>SUM(F41:BA41)</f>
        <v>1</v>
      </c>
    </row>
    <row r="42" spans="1:107" ht="33.75" customHeight="1" x14ac:dyDescent="0.3">
      <c r="A42" s="46" t="s">
        <v>95</v>
      </c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8"/>
    </row>
    <row r="43" spans="1:107" ht="33.75" customHeight="1" x14ac:dyDescent="0.3">
      <c r="A43" s="49" t="s">
        <v>77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1"/>
    </row>
    <row r="44" spans="1:107" ht="33.75" customHeight="1" x14ac:dyDescent="0.3">
      <c r="A44" s="28">
        <v>24</v>
      </c>
      <c r="B44" s="29" t="s">
        <v>96</v>
      </c>
      <c r="C44" s="33" t="s">
        <v>118</v>
      </c>
      <c r="D44" s="30" t="s">
        <v>114</v>
      </c>
      <c r="E44" s="31" t="s">
        <v>73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43">
        <v>1</v>
      </c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0">
        <f t="shared" ref="BB44" si="8">SUM(F44:BA44)</f>
        <v>1</v>
      </c>
    </row>
    <row r="45" spans="1:107" ht="33.75" customHeight="1" x14ac:dyDescent="0.3">
      <c r="A45" s="28">
        <v>25</v>
      </c>
      <c r="B45" s="29" t="s">
        <v>97</v>
      </c>
      <c r="C45" s="33" t="s">
        <v>118</v>
      </c>
      <c r="D45" s="30" t="s">
        <v>114</v>
      </c>
      <c r="E45" s="31" t="s">
        <v>73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43">
        <v>1</v>
      </c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0">
        <f>SUM(F45:BA45)</f>
        <v>1</v>
      </c>
    </row>
    <row r="46" spans="1:107" ht="33.75" customHeight="1" x14ac:dyDescent="0.3">
      <c r="A46" s="28">
        <v>26</v>
      </c>
      <c r="B46" s="29" t="s">
        <v>98</v>
      </c>
      <c r="C46" s="33" t="s">
        <v>118</v>
      </c>
      <c r="D46" s="30" t="s">
        <v>114</v>
      </c>
      <c r="E46" s="31" t="s">
        <v>73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43">
        <v>1</v>
      </c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0">
        <f>SUM(F46:BA46)</f>
        <v>1</v>
      </c>
    </row>
    <row r="47" spans="1:107" ht="33.75" customHeight="1" x14ac:dyDescent="0.3">
      <c r="A47" s="28">
        <v>27</v>
      </c>
      <c r="B47" s="34" t="s">
        <v>99</v>
      </c>
      <c r="C47" s="33" t="s">
        <v>118</v>
      </c>
      <c r="D47" s="30" t="s">
        <v>114</v>
      </c>
      <c r="E47" s="31" t="s">
        <v>73</v>
      </c>
      <c r="F47" s="30"/>
      <c r="G47" s="30"/>
      <c r="H47" s="30"/>
      <c r="I47" s="30"/>
      <c r="J47" s="30"/>
      <c r="K47" s="30"/>
      <c r="L47" s="30"/>
      <c r="M47" s="30"/>
      <c r="N47" s="43">
        <v>1</v>
      </c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>
        <f t="shared" ref="BB47" si="9">SUM(F47:BA47)</f>
        <v>1</v>
      </c>
    </row>
    <row r="48" spans="1:107" ht="33.75" customHeight="1" x14ac:dyDescent="0.3">
      <c r="A48" s="55" t="s">
        <v>78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7"/>
    </row>
    <row r="49" spans="1:54" ht="24" customHeight="1" x14ac:dyDescent="0.3">
      <c r="A49" s="28">
        <v>28</v>
      </c>
      <c r="B49" s="34" t="s">
        <v>100</v>
      </c>
      <c r="C49" s="33" t="s">
        <v>118</v>
      </c>
      <c r="D49" s="30" t="s">
        <v>114</v>
      </c>
      <c r="E49" s="31" t="s">
        <v>73</v>
      </c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43">
        <v>1</v>
      </c>
      <c r="AV49" s="30"/>
      <c r="AW49" s="30"/>
      <c r="AX49" s="30"/>
      <c r="AY49" s="30"/>
      <c r="AZ49" s="30"/>
      <c r="BA49" s="30"/>
      <c r="BB49" s="30">
        <f t="shared" si="7"/>
        <v>1</v>
      </c>
    </row>
    <row r="50" spans="1:54" ht="45.75" customHeight="1" x14ac:dyDescent="0.3">
      <c r="A50" s="28">
        <v>29</v>
      </c>
      <c r="B50" s="29" t="s">
        <v>101</v>
      </c>
      <c r="C50" s="33" t="s">
        <v>118</v>
      </c>
      <c r="D50" s="30" t="s">
        <v>114</v>
      </c>
      <c r="E50" s="31" t="s">
        <v>73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43">
        <v>1</v>
      </c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>
        <f t="shared" ref="BB50" si="10">SUM(F50:BA50)</f>
        <v>1</v>
      </c>
    </row>
    <row r="51" spans="1:54" ht="27.75" customHeight="1" x14ac:dyDescent="0.3">
      <c r="A51" s="28">
        <v>30</v>
      </c>
      <c r="B51" s="34" t="s">
        <v>102</v>
      </c>
      <c r="C51" s="33" t="s">
        <v>118</v>
      </c>
      <c r="D51" s="30" t="s">
        <v>114</v>
      </c>
      <c r="E51" s="31" t="s">
        <v>73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43">
        <v>1</v>
      </c>
      <c r="AT51" s="30"/>
      <c r="AU51" s="30"/>
      <c r="AV51" s="30"/>
      <c r="AW51" s="30"/>
      <c r="AX51" s="30"/>
      <c r="AY51" s="30"/>
      <c r="AZ51" s="30"/>
      <c r="BA51" s="30"/>
      <c r="BB51" s="30">
        <f t="shared" ref="BB51" si="11">SUM(F51:BA51)</f>
        <v>1</v>
      </c>
    </row>
    <row r="52" spans="1:54" ht="33.75" customHeight="1" x14ac:dyDescent="0.3">
      <c r="A52" s="58" t="s">
        <v>88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60"/>
    </row>
    <row r="53" spans="1:54" ht="33.75" customHeight="1" x14ac:dyDescent="0.3">
      <c r="A53" s="28">
        <v>31</v>
      </c>
      <c r="B53" s="34" t="s">
        <v>104</v>
      </c>
      <c r="C53" s="33" t="s">
        <v>118</v>
      </c>
      <c r="D53" s="30" t="s">
        <v>114</v>
      </c>
      <c r="E53" s="31" t="s">
        <v>73</v>
      </c>
      <c r="F53" s="30"/>
      <c r="G53" s="30"/>
      <c r="H53" s="30"/>
      <c r="I53" s="30"/>
      <c r="J53" s="30"/>
      <c r="K53" s="30"/>
      <c r="L53" s="30"/>
      <c r="M53" s="30"/>
      <c r="N53" s="30"/>
      <c r="O53" s="43">
        <v>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>
        <f t="shared" ref="BB53" si="12">SUM(F53:BA53)</f>
        <v>1</v>
      </c>
    </row>
    <row r="54" spans="1:54" ht="33.75" customHeight="1" x14ac:dyDescent="0.3">
      <c r="A54" s="49" t="s">
        <v>79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1"/>
    </row>
    <row r="55" spans="1:54" ht="33.75" customHeight="1" x14ac:dyDescent="0.3">
      <c r="A55" s="28">
        <v>32</v>
      </c>
      <c r="B55" s="34" t="s">
        <v>116</v>
      </c>
      <c r="C55" s="44" t="s">
        <v>120</v>
      </c>
      <c r="D55" s="30" t="s">
        <v>114</v>
      </c>
      <c r="E55" s="31" t="s">
        <v>73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43">
        <v>1</v>
      </c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>
        <f>SUM(F55:BA55)</f>
        <v>1</v>
      </c>
    </row>
    <row r="56" spans="1:54" x14ac:dyDescent="0.3"/>
    <row r="57" spans="1:54" x14ac:dyDescent="0.3"/>
    <row r="58" spans="1:54" x14ac:dyDescent="0.3"/>
    <row r="59" spans="1:54" x14ac:dyDescent="0.3"/>
    <row r="60" spans="1:54" x14ac:dyDescent="0.3"/>
    <row r="61" spans="1:54" x14ac:dyDescent="0.3"/>
    <row r="62" spans="1:54" x14ac:dyDescent="0.3"/>
    <row r="63" spans="1:54" x14ac:dyDescent="0.3"/>
    <row r="64" spans="1:5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</sheetData>
  <sheetProtection formatColumns="0" formatRows="0" autoFilter="0"/>
  <mergeCells count="40">
    <mergeCell ref="A43:BB43"/>
    <mergeCell ref="C5:BB5"/>
    <mergeCell ref="C1:BA4"/>
    <mergeCell ref="BB8:BB9"/>
    <mergeCell ref="D8:D9"/>
    <mergeCell ref="E8:E9"/>
    <mergeCell ref="AX8:BA8"/>
    <mergeCell ref="A1:B4"/>
    <mergeCell ref="AH8:AK8"/>
    <mergeCell ref="AL8:AO8"/>
    <mergeCell ref="AP8:AS8"/>
    <mergeCell ref="AT8:AW8"/>
    <mergeCell ref="A8:A9"/>
    <mergeCell ref="B8:B9"/>
    <mergeCell ref="C8:C9"/>
    <mergeCell ref="F8:I8"/>
    <mergeCell ref="A26:BB26"/>
    <mergeCell ref="A27:BB27"/>
    <mergeCell ref="J8:M8"/>
    <mergeCell ref="N8:Q8"/>
    <mergeCell ref="AD8:AG8"/>
    <mergeCell ref="R8:U8"/>
    <mergeCell ref="V8:Y8"/>
    <mergeCell ref="Z8:AC8"/>
    <mergeCell ref="A42:BB42"/>
    <mergeCell ref="A54:BB54"/>
    <mergeCell ref="C7:BB7"/>
    <mergeCell ref="A5:B5"/>
    <mergeCell ref="A48:BB48"/>
    <mergeCell ref="A52:BB52"/>
    <mergeCell ref="C6:BB6"/>
    <mergeCell ref="A30:BB30"/>
    <mergeCell ref="A38:BB38"/>
    <mergeCell ref="A15:BB15"/>
    <mergeCell ref="A20:BB20"/>
    <mergeCell ref="A24:BB24"/>
    <mergeCell ref="A6:B6"/>
    <mergeCell ref="A7:B7"/>
    <mergeCell ref="A10:BB10"/>
    <mergeCell ref="A11:BB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40"/>
  <sheetViews>
    <sheetView zoomScale="70" zoomScaleNormal="70" workbookViewId="0">
      <pane ySplit="8" topLeftCell="A9" activePane="bottomLeft" state="frozen"/>
      <selection pane="bottomLeft" activeCell="G44" sqref="G44"/>
    </sheetView>
  </sheetViews>
  <sheetFormatPr baseColWidth="10" defaultColWidth="0" defaultRowHeight="16.5" x14ac:dyDescent="0.3"/>
  <cols>
    <col min="1" max="1" width="4" style="2" bestFit="1" customWidth="1"/>
    <col min="2" max="2" width="19" style="2" customWidth="1"/>
    <col min="3" max="3" width="29.28515625" style="2" customWidth="1"/>
    <col min="4" max="5" width="37" style="17" customWidth="1"/>
    <col min="6" max="6" width="8.5703125" style="17" customWidth="1"/>
    <col min="7" max="7" width="27.85546875" style="17" customWidth="1"/>
    <col min="8" max="8" width="23.7109375" style="17" customWidth="1"/>
    <col min="9" max="9" width="33.7109375" style="17" customWidth="1"/>
    <col min="10" max="10" width="9.5703125" style="17" customWidth="1"/>
    <col min="11" max="11" width="31.85546875" style="17" customWidth="1"/>
    <col min="12" max="12" width="23.7109375" style="17" customWidth="1"/>
    <col min="13" max="13" width="8.5703125" style="17" customWidth="1"/>
    <col min="14" max="14" width="27.85546875" style="17" customWidth="1"/>
    <col min="15" max="15" width="23.7109375" style="17" customWidth="1"/>
    <col min="16" max="16" width="33.7109375" style="17" customWidth="1"/>
    <col min="17" max="17" width="9.5703125" style="17" customWidth="1"/>
    <col min="18" max="18" width="31.85546875" style="17" customWidth="1"/>
    <col min="19" max="19" width="23.7109375" style="17" customWidth="1"/>
    <col min="20" max="20" width="8.5703125" style="17" customWidth="1"/>
    <col min="21" max="21" width="27.85546875" style="17" customWidth="1"/>
    <col min="22" max="22" width="23.7109375" style="17" customWidth="1"/>
    <col min="23" max="23" width="33.7109375" style="17" customWidth="1"/>
    <col min="24" max="24" width="9.5703125" style="17" customWidth="1"/>
    <col min="25" max="25" width="31.85546875" style="17" customWidth="1"/>
    <col min="26" max="26" width="23.7109375" style="17" customWidth="1"/>
    <col min="27" max="27" width="8.5703125" style="17" customWidth="1"/>
    <col min="28" max="28" width="27.85546875" style="17" customWidth="1"/>
    <col min="29" max="29" width="23.7109375" style="17" customWidth="1"/>
    <col min="30" max="30" width="33.7109375" style="17" customWidth="1"/>
    <col min="31" max="31" width="9.5703125" style="17" customWidth="1"/>
    <col min="32" max="32" width="27.140625" style="17" customWidth="1"/>
    <col min="33" max="33" width="23.7109375" style="17" customWidth="1"/>
    <col min="34" max="34" width="11.42578125" style="17" customWidth="1"/>
    <col min="35" max="48" width="11.42578125" style="17" hidden="1" customWidth="1"/>
    <col min="49" max="16384" width="11.42578125" style="1" hidden="1"/>
  </cols>
  <sheetData>
    <row r="1" spans="1:48" x14ac:dyDescent="0.3">
      <c r="A1" s="94"/>
      <c r="B1" s="95"/>
      <c r="C1" s="100" t="s">
        <v>64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2"/>
      <c r="AF1" s="109" t="s">
        <v>63</v>
      </c>
      <c r="AG1" s="109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x14ac:dyDescent="0.3">
      <c r="A2" s="96"/>
      <c r="B2" s="97"/>
      <c r="C2" s="103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5"/>
      <c r="AF2" s="109" t="s">
        <v>71</v>
      </c>
      <c r="AG2" s="109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</row>
    <row r="3" spans="1:48" x14ac:dyDescent="0.3">
      <c r="A3" s="96"/>
      <c r="B3" s="97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5"/>
      <c r="AF3" s="109" t="s">
        <v>72</v>
      </c>
      <c r="AG3" s="109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</row>
    <row r="4" spans="1:48" x14ac:dyDescent="0.3">
      <c r="A4" s="98"/>
      <c r="B4" s="99"/>
      <c r="C4" s="106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9" t="s">
        <v>70</v>
      </c>
      <c r="AG4" s="109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</row>
    <row r="5" spans="1:48" x14ac:dyDescent="0.3">
      <c r="A5" s="9"/>
      <c r="B5" s="10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48" x14ac:dyDescent="0.3">
      <c r="A6" s="88"/>
      <c r="B6" s="88"/>
      <c r="C6" s="88"/>
      <c r="D6" s="88"/>
      <c r="E6" s="22"/>
      <c r="F6" s="89" t="s">
        <v>65</v>
      </c>
      <c r="G6" s="89"/>
      <c r="H6" s="89"/>
      <c r="I6" s="89"/>
      <c r="J6" s="89"/>
      <c r="K6" s="89"/>
      <c r="L6" s="89"/>
      <c r="M6" s="90" t="s">
        <v>66</v>
      </c>
      <c r="N6" s="90"/>
      <c r="O6" s="90"/>
      <c r="P6" s="90"/>
      <c r="Q6" s="90"/>
      <c r="R6" s="90"/>
      <c r="S6" s="91"/>
      <c r="T6" s="90" t="s">
        <v>67</v>
      </c>
      <c r="U6" s="90"/>
      <c r="V6" s="90"/>
      <c r="W6" s="90"/>
      <c r="X6" s="90"/>
      <c r="Y6" s="90"/>
      <c r="Z6" s="91"/>
      <c r="AA6" s="90" t="s">
        <v>68</v>
      </c>
      <c r="AB6" s="90"/>
      <c r="AC6" s="90"/>
      <c r="AD6" s="90"/>
      <c r="AE6" s="90"/>
      <c r="AF6" s="90"/>
      <c r="AG6" s="91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8.5" x14ac:dyDescent="0.3">
      <c r="A7" s="92" t="s">
        <v>17</v>
      </c>
      <c r="B7" s="87" t="s">
        <v>61</v>
      </c>
      <c r="C7" s="87"/>
      <c r="D7" s="93" t="s">
        <v>48</v>
      </c>
      <c r="E7" s="93" t="s">
        <v>50</v>
      </c>
      <c r="F7" s="85" t="s">
        <v>52</v>
      </c>
      <c r="G7" s="85"/>
      <c r="H7" s="85"/>
      <c r="I7" s="11" t="s">
        <v>53</v>
      </c>
      <c r="J7" s="86" t="s">
        <v>54</v>
      </c>
      <c r="K7" s="86"/>
      <c r="L7" s="86"/>
      <c r="M7" s="85" t="s">
        <v>52</v>
      </c>
      <c r="N7" s="85"/>
      <c r="O7" s="85"/>
      <c r="P7" s="11" t="s">
        <v>53</v>
      </c>
      <c r="Q7" s="86" t="s">
        <v>54</v>
      </c>
      <c r="R7" s="86"/>
      <c r="S7" s="86"/>
      <c r="T7" s="85" t="s">
        <v>52</v>
      </c>
      <c r="U7" s="85"/>
      <c r="V7" s="85"/>
      <c r="W7" s="11" t="s">
        <v>53</v>
      </c>
      <c r="X7" s="86" t="s">
        <v>54</v>
      </c>
      <c r="Y7" s="86"/>
      <c r="Z7" s="86"/>
      <c r="AA7" s="85" t="s">
        <v>52</v>
      </c>
      <c r="AB7" s="85"/>
      <c r="AC7" s="85"/>
      <c r="AD7" s="11" t="s">
        <v>53</v>
      </c>
      <c r="AE7" s="86" t="s">
        <v>54</v>
      </c>
      <c r="AF7" s="86"/>
      <c r="AG7" s="86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</row>
    <row r="8" spans="1:48" ht="28.5" x14ac:dyDescent="0.25">
      <c r="A8" s="92"/>
      <c r="B8" s="87"/>
      <c r="C8" s="87"/>
      <c r="D8" s="93"/>
      <c r="E8" s="93"/>
      <c r="F8" s="12" t="s">
        <v>55</v>
      </c>
      <c r="G8" s="12" t="s">
        <v>56</v>
      </c>
      <c r="H8" s="12" t="s">
        <v>57</v>
      </c>
      <c r="I8" s="13" t="s">
        <v>58</v>
      </c>
      <c r="J8" s="14" t="s">
        <v>55</v>
      </c>
      <c r="K8" s="14" t="s">
        <v>59</v>
      </c>
      <c r="L8" s="14" t="s">
        <v>60</v>
      </c>
      <c r="M8" s="12" t="s">
        <v>55</v>
      </c>
      <c r="N8" s="12" t="s">
        <v>56</v>
      </c>
      <c r="O8" s="12" t="s">
        <v>57</v>
      </c>
      <c r="P8" s="13" t="s">
        <v>58</v>
      </c>
      <c r="Q8" s="14" t="s">
        <v>55</v>
      </c>
      <c r="R8" s="14" t="s">
        <v>59</v>
      </c>
      <c r="S8" s="14" t="s">
        <v>60</v>
      </c>
      <c r="T8" s="12" t="s">
        <v>55</v>
      </c>
      <c r="U8" s="12" t="s">
        <v>56</v>
      </c>
      <c r="V8" s="12" t="s">
        <v>57</v>
      </c>
      <c r="W8" s="13" t="s">
        <v>58</v>
      </c>
      <c r="X8" s="14" t="s">
        <v>55</v>
      </c>
      <c r="Y8" s="14" t="s">
        <v>59</v>
      </c>
      <c r="Z8" s="14" t="s">
        <v>60</v>
      </c>
      <c r="AA8" s="12" t="s">
        <v>55</v>
      </c>
      <c r="AB8" s="12" t="s">
        <v>56</v>
      </c>
      <c r="AC8" s="12" t="s">
        <v>57</v>
      </c>
      <c r="AD8" s="13" t="s">
        <v>58</v>
      </c>
      <c r="AE8" s="14" t="s">
        <v>55</v>
      </c>
      <c r="AF8" s="14" t="s">
        <v>59</v>
      </c>
      <c r="AG8" s="14" t="s">
        <v>60</v>
      </c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</row>
    <row r="9" spans="1:48" ht="33" x14ac:dyDescent="0.25">
      <c r="A9" s="7">
        <v>1</v>
      </c>
      <c r="B9" s="83" t="str">
        <f>'Plan 2023'!B12</f>
        <v>Curso de analítica de datos</v>
      </c>
      <c r="C9" s="84"/>
      <c r="D9" s="18" t="str">
        <f>'Plan 2023'!C12</f>
        <v xml:space="preserve">Certificado de curso de las personas inscritas </v>
      </c>
      <c r="E9" s="18" t="str">
        <f>'Plan 2023'!D12</f>
        <v>Subdirección Corporativa - Gestión del Talento Humano</v>
      </c>
      <c r="F9" s="19"/>
      <c r="G9" s="20"/>
      <c r="H9" s="20"/>
      <c r="I9" s="21"/>
      <c r="J9" s="19"/>
      <c r="K9" s="21"/>
      <c r="L9" s="21"/>
      <c r="M9" s="19"/>
      <c r="N9" s="20"/>
      <c r="O9" s="20"/>
      <c r="P9" s="21"/>
      <c r="Q9" s="19"/>
      <c r="R9" s="21"/>
      <c r="S9" s="21"/>
      <c r="T9" s="19"/>
      <c r="U9" s="20"/>
      <c r="V9" s="20"/>
      <c r="W9" s="21"/>
      <c r="X9" s="19"/>
      <c r="Y9" s="21"/>
      <c r="Z9" s="21"/>
      <c r="AA9" s="19"/>
      <c r="AB9" s="20"/>
      <c r="AC9" s="20"/>
      <c r="AD9" s="21"/>
      <c r="AE9" s="19"/>
      <c r="AF9" s="21"/>
      <c r="AG9" s="21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</row>
    <row r="10" spans="1:48" ht="33" x14ac:dyDescent="0.25">
      <c r="A10" s="7">
        <v>2</v>
      </c>
      <c r="B10" s="83" t="str">
        <f>'Plan 2023'!B13</f>
        <v>Curso procesamiento de la información</v>
      </c>
      <c r="C10" s="84"/>
      <c r="D10" s="18" t="str">
        <f>'Plan 2023'!C13</f>
        <v xml:space="preserve">Certificado de curso de las personas inscritas </v>
      </c>
      <c r="E10" s="18" t="str">
        <f>'Plan 2023'!D13</f>
        <v>Subdirección Corporativa - Gestión del Talento Humano</v>
      </c>
      <c r="F10" s="19"/>
      <c r="G10" s="20"/>
      <c r="H10" s="20"/>
      <c r="I10" s="21"/>
      <c r="J10" s="19"/>
      <c r="K10" s="21"/>
      <c r="L10" s="21"/>
      <c r="M10" s="19"/>
      <c r="N10" s="20"/>
      <c r="O10" s="20"/>
      <c r="P10" s="21"/>
      <c r="Q10" s="19"/>
      <c r="R10" s="21"/>
      <c r="S10" s="21"/>
      <c r="T10" s="19"/>
      <c r="U10" s="20"/>
      <c r="V10" s="20"/>
      <c r="W10" s="21"/>
      <c r="X10" s="19"/>
      <c r="Y10" s="21"/>
      <c r="Z10" s="21"/>
      <c r="AA10" s="19"/>
      <c r="AB10" s="20"/>
      <c r="AC10" s="20"/>
      <c r="AD10" s="21"/>
      <c r="AE10" s="19"/>
      <c r="AF10" s="21"/>
      <c r="AG10" s="21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</row>
    <row r="11" spans="1:48" ht="33" x14ac:dyDescent="0.25">
      <c r="A11" s="7">
        <v>3</v>
      </c>
      <c r="B11" s="83" t="str">
        <f>'Plan 2023'!B14</f>
        <v xml:space="preserve">Curso de estratégias para la generación y promoción del conocimiento </v>
      </c>
      <c r="C11" s="84"/>
      <c r="D11" s="18" t="str">
        <f>'Plan 2023'!C14</f>
        <v xml:space="preserve">Certificado de curso de las personas inscritas </v>
      </c>
      <c r="E11" s="18" t="str">
        <f>'Plan 2023'!D14</f>
        <v>Subdirección Corporativa - Gestión del Talento Humano</v>
      </c>
      <c r="F11" s="19"/>
      <c r="G11" s="20"/>
      <c r="H11" s="20"/>
      <c r="I11" s="21"/>
      <c r="J11" s="19"/>
      <c r="K11" s="21"/>
      <c r="L11" s="21"/>
      <c r="M11" s="19"/>
      <c r="N11" s="20"/>
      <c r="O11" s="20"/>
      <c r="P11" s="21"/>
      <c r="Q11" s="19"/>
      <c r="R11" s="21"/>
      <c r="S11" s="21"/>
      <c r="T11" s="19"/>
      <c r="U11" s="20"/>
      <c r="V11" s="20"/>
      <c r="W11" s="21"/>
      <c r="X11" s="19"/>
      <c r="Y11" s="21"/>
      <c r="Z11" s="21"/>
      <c r="AA11" s="19"/>
      <c r="AB11" s="20"/>
      <c r="AC11" s="20"/>
      <c r="AD11" s="21"/>
      <c r="AE11" s="19"/>
      <c r="AF11" s="21"/>
      <c r="AG11" s="21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</row>
    <row r="12" spans="1:48" ht="33" x14ac:dyDescent="0.25">
      <c r="A12" s="7">
        <v>4</v>
      </c>
      <c r="B12" s="83" t="str">
        <f>'Plan 2023'!B16</f>
        <v>Curso básico MIPG</v>
      </c>
      <c r="C12" s="84"/>
      <c r="D12" s="18" t="str">
        <f>'Plan 2023'!C16</f>
        <v xml:space="preserve">Certificado de curso de las personas inscritas </v>
      </c>
      <c r="E12" s="18" t="str">
        <f>'Plan 2023'!D16</f>
        <v>Subdirección Corporativa - Gestión del Talento Humano</v>
      </c>
      <c r="F12" s="19"/>
      <c r="G12" s="20"/>
      <c r="H12" s="20"/>
      <c r="I12" s="21"/>
      <c r="J12" s="19"/>
      <c r="K12" s="21"/>
      <c r="L12" s="21"/>
      <c r="M12" s="19"/>
      <c r="N12" s="20"/>
      <c r="O12" s="20"/>
      <c r="P12" s="21"/>
      <c r="Q12" s="19"/>
      <c r="R12" s="21"/>
      <c r="S12" s="21"/>
      <c r="T12" s="19"/>
      <c r="U12" s="20"/>
      <c r="V12" s="20"/>
      <c r="W12" s="21"/>
      <c r="X12" s="19"/>
      <c r="Y12" s="21"/>
      <c r="Z12" s="21"/>
      <c r="AA12" s="19"/>
      <c r="AB12" s="20"/>
      <c r="AC12" s="20"/>
      <c r="AD12" s="21"/>
      <c r="AE12" s="19"/>
      <c r="AF12" s="21"/>
      <c r="AG12" s="21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</row>
    <row r="13" spans="1:48" ht="33" x14ac:dyDescent="0.25">
      <c r="A13" s="7">
        <v>5</v>
      </c>
      <c r="B13" s="83" t="str">
        <f>'Plan 2023'!B17</f>
        <v>Curso de gestión pública orientada a resultados</v>
      </c>
      <c r="C13" s="84"/>
      <c r="D13" s="18" t="str">
        <f>'Plan 2023'!C17</f>
        <v xml:space="preserve">Certificado de curso de las personas inscritas </v>
      </c>
      <c r="E13" s="18" t="str">
        <f>'Plan 2023'!D17</f>
        <v>Subdirección Corporativa - Gestión del Talento Humano</v>
      </c>
      <c r="F13" s="19"/>
      <c r="G13" s="20"/>
      <c r="H13" s="20"/>
      <c r="I13" s="21"/>
      <c r="J13" s="19"/>
      <c r="K13" s="21"/>
      <c r="L13" s="21"/>
      <c r="M13" s="19"/>
      <c r="N13" s="20"/>
      <c r="O13" s="20"/>
      <c r="P13" s="21"/>
      <c r="Q13" s="19"/>
      <c r="R13" s="21"/>
      <c r="S13" s="21"/>
      <c r="T13" s="19"/>
      <c r="U13" s="20"/>
      <c r="V13" s="20"/>
      <c r="W13" s="21"/>
      <c r="X13" s="19"/>
      <c r="Y13" s="21"/>
      <c r="Z13" s="21"/>
      <c r="AA13" s="19"/>
      <c r="AB13" s="20"/>
      <c r="AC13" s="20"/>
      <c r="AD13" s="21"/>
      <c r="AE13" s="19"/>
      <c r="AF13" s="21"/>
      <c r="AG13" s="21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</row>
    <row r="14" spans="1:48" ht="33" x14ac:dyDescent="0.25">
      <c r="A14" s="7">
        <v>6</v>
      </c>
      <c r="B14" s="83" t="str">
        <f>'Plan 2023'!B18</f>
        <v>Curso gestión de proyectos</v>
      </c>
      <c r="C14" s="84"/>
      <c r="D14" s="18" t="str">
        <f>'Plan 2023'!C18</f>
        <v xml:space="preserve">Certificado de curso de las personas inscritas </v>
      </c>
      <c r="E14" s="18" t="str">
        <f>'Plan 2023'!D18</f>
        <v>Subdirección Corporativa - Gestión del Talento Humano</v>
      </c>
      <c r="F14" s="19"/>
      <c r="G14" s="20"/>
      <c r="H14" s="20"/>
      <c r="I14" s="21"/>
      <c r="J14" s="19"/>
      <c r="K14" s="21"/>
      <c r="L14" s="21"/>
      <c r="M14" s="19"/>
      <c r="N14" s="20"/>
      <c r="O14" s="20"/>
      <c r="P14" s="21"/>
      <c r="Q14" s="19"/>
      <c r="R14" s="21"/>
      <c r="S14" s="21"/>
      <c r="T14" s="19"/>
      <c r="U14" s="20"/>
      <c r="V14" s="20"/>
      <c r="W14" s="21"/>
      <c r="X14" s="19"/>
      <c r="Y14" s="21"/>
      <c r="Z14" s="21"/>
      <c r="AA14" s="19"/>
      <c r="AB14" s="20"/>
      <c r="AC14" s="20"/>
      <c r="AD14" s="21"/>
      <c r="AE14" s="19"/>
      <c r="AF14" s="21"/>
      <c r="AG14" s="21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</row>
    <row r="15" spans="1:48" ht="33" x14ac:dyDescent="0.25">
      <c r="A15" s="7">
        <v>7</v>
      </c>
      <c r="B15" s="83" t="str">
        <f>'Plan 2023'!B19</f>
        <v>Curso de Supervisión de Contratos (dirigido por la Universidad Nacional)</v>
      </c>
      <c r="C15" s="84"/>
      <c r="D15" s="18" t="str">
        <f>'Plan 2023'!C19</f>
        <v xml:space="preserve">Certificado de curso de las personas inscritas </v>
      </c>
      <c r="E15" s="18" t="str">
        <f>'Plan 2023'!D19</f>
        <v>Subdirección Corporativa - Gestión del Talento Humano</v>
      </c>
      <c r="F15" s="19"/>
      <c r="G15" s="20"/>
      <c r="H15" s="20"/>
      <c r="I15" s="21"/>
      <c r="J15" s="19"/>
      <c r="K15" s="21"/>
      <c r="L15" s="21"/>
      <c r="M15" s="19"/>
      <c r="N15" s="20"/>
      <c r="O15" s="20"/>
      <c r="P15" s="21"/>
      <c r="Q15" s="19"/>
      <c r="R15" s="21"/>
      <c r="S15" s="21"/>
      <c r="T15" s="19"/>
      <c r="U15" s="20"/>
      <c r="V15" s="20"/>
      <c r="W15" s="21"/>
      <c r="X15" s="19"/>
      <c r="Y15" s="21"/>
      <c r="Z15" s="21"/>
      <c r="AA15" s="19"/>
      <c r="AB15" s="20"/>
      <c r="AC15" s="20"/>
      <c r="AD15" s="21"/>
      <c r="AE15" s="19"/>
      <c r="AF15" s="21"/>
      <c r="AG15" s="21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</row>
    <row r="16" spans="1:48" ht="33" x14ac:dyDescent="0.25">
      <c r="A16" s="7">
        <v>8</v>
      </c>
      <c r="B16" s="83" t="str">
        <f>'Plan 2023'!B21</f>
        <v>Curso metodología SCRUM (Dirigido por la Universidad Nacional, se programará de acuerdo al resultado de la encuesta con los servidores// 50 cupos)</v>
      </c>
      <c r="C16" s="84"/>
      <c r="D16" s="18" t="str">
        <f>'Plan 2023'!C21</f>
        <v xml:space="preserve">Certificado de curso de las personas inscritas </v>
      </c>
      <c r="E16" s="18" t="str">
        <f>'Plan 2023'!D21</f>
        <v>Subdirección Corporativa - Gestión del Talento Humano</v>
      </c>
      <c r="F16" s="19"/>
      <c r="G16" s="20"/>
      <c r="H16" s="20"/>
      <c r="I16" s="21"/>
      <c r="J16" s="19"/>
      <c r="K16" s="21"/>
      <c r="L16" s="21"/>
      <c r="M16" s="19"/>
      <c r="N16" s="20"/>
      <c r="O16" s="20"/>
      <c r="P16" s="21"/>
      <c r="Q16" s="19"/>
      <c r="R16" s="21"/>
      <c r="S16" s="21"/>
      <c r="T16" s="19"/>
      <c r="U16" s="20"/>
      <c r="V16" s="20"/>
      <c r="W16" s="21"/>
      <c r="X16" s="19"/>
      <c r="Y16" s="21"/>
      <c r="Z16" s="21"/>
      <c r="AA16" s="19"/>
      <c r="AB16" s="20"/>
      <c r="AC16" s="20"/>
      <c r="AD16" s="21"/>
      <c r="AE16" s="19"/>
      <c r="AF16" s="21"/>
      <c r="AG16" s="21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</row>
    <row r="17" spans="1:48" ht="33" x14ac:dyDescent="0.25">
      <c r="A17" s="7">
        <v>9</v>
      </c>
      <c r="B17" s="83" t="str">
        <f>'Plan 2023'!B22</f>
        <v>Curso Big Data</v>
      </c>
      <c r="C17" s="84"/>
      <c r="D17" s="18" t="str">
        <f>'Plan 2023'!C22</f>
        <v xml:space="preserve">Certificado de curso de las personas inscritas </v>
      </c>
      <c r="E17" s="18" t="str">
        <f>'Plan 2023'!D22</f>
        <v>Subdirección Corporativa - Gestión del Talento Humano</v>
      </c>
      <c r="F17" s="19"/>
      <c r="G17" s="20"/>
      <c r="H17" s="20"/>
      <c r="I17" s="21"/>
      <c r="J17" s="19"/>
      <c r="K17" s="21"/>
      <c r="L17" s="21"/>
      <c r="M17" s="19"/>
      <c r="N17" s="20"/>
      <c r="O17" s="20"/>
      <c r="P17" s="21"/>
      <c r="Q17" s="19"/>
      <c r="R17" s="21"/>
      <c r="S17" s="21"/>
      <c r="T17" s="19"/>
      <c r="U17" s="20"/>
      <c r="V17" s="20"/>
      <c r="W17" s="21"/>
      <c r="X17" s="19"/>
      <c r="Y17" s="21"/>
      <c r="Z17" s="21"/>
      <c r="AA17" s="19"/>
      <c r="AB17" s="20"/>
      <c r="AC17" s="20"/>
      <c r="AD17" s="21"/>
      <c r="AE17" s="19"/>
      <c r="AF17" s="21"/>
      <c r="AG17" s="21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:48" ht="33" x14ac:dyDescent="0.25">
      <c r="A18" s="7">
        <v>10</v>
      </c>
      <c r="B18" s="83" t="str">
        <f>'Plan 2023'!B23</f>
        <v>Curso de apropiación y uso de tecnológia</v>
      </c>
      <c r="C18" s="84"/>
      <c r="D18" s="18" t="str">
        <f>'Plan 2023'!C23</f>
        <v xml:space="preserve">Certificado de curso de las personas inscritas </v>
      </c>
      <c r="E18" s="18" t="str">
        <f>'Plan 2023'!D23</f>
        <v>Subdirección Corporativa - Gestión del Talento Humano</v>
      </c>
      <c r="F18" s="19"/>
      <c r="G18" s="20"/>
      <c r="H18" s="20"/>
      <c r="I18" s="21"/>
      <c r="J18" s="19"/>
      <c r="K18" s="21"/>
      <c r="L18" s="21"/>
      <c r="M18" s="19"/>
      <c r="N18" s="20"/>
      <c r="O18" s="20"/>
      <c r="P18" s="21"/>
      <c r="Q18" s="19"/>
      <c r="R18" s="21"/>
      <c r="S18" s="21"/>
      <c r="T18" s="19"/>
      <c r="U18" s="20"/>
      <c r="V18" s="20"/>
      <c r="W18" s="21"/>
      <c r="X18" s="19"/>
      <c r="Y18" s="21"/>
      <c r="Z18" s="21"/>
      <c r="AA18" s="19"/>
      <c r="AB18" s="20"/>
      <c r="AC18" s="20"/>
      <c r="AD18" s="21"/>
      <c r="AE18" s="19"/>
      <c r="AF18" s="21"/>
      <c r="AG18" s="21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:48" ht="33" x14ac:dyDescent="0.25">
      <c r="A19" s="7">
        <v>11</v>
      </c>
      <c r="B19" s="83" t="str">
        <f>'Plan 2023'!B25</f>
        <v>Curso integridad para servidores públicos del IDIGER</v>
      </c>
      <c r="C19" s="84"/>
      <c r="D19" s="18" t="str">
        <f>'Plan 2023'!C25</f>
        <v xml:space="preserve">Certificado de curso de las personas inscritas </v>
      </c>
      <c r="E19" s="18" t="str">
        <f>'Plan 2023'!D25</f>
        <v>Subdirección Corporativa - Gestión del Talento Humano</v>
      </c>
      <c r="F19" s="19"/>
      <c r="G19" s="20"/>
      <c r="H19" s="20"/>
      <c r="I19" s="21"/>
      <c r="J19" s="19"/>
      <c r="K19" s="21"/>
      <c r="L19" s="21"/>
      <c r="M19" s="19"/>
      <c r="N19" s="20"/>
      <c r="O19" s="20"/>
      <c r="P19" s="21"/>
      <c r="Q19" s="19"/>
      <c r="R19" s="21"/>
      <c r="S19" s="21"/>
      <c r="T19" s="19"/>
      <c r="U19" s="20"/>
      <c r="V19" s="20"/>
      <c r="W19" s="21"/>
      <c r="X19" s="19"/>
      <c r="Y19" s="21"/>
      <c r="Z19" s="21"/>
      <c r="AA19" s="19"/>
      <c r="AB19" s="20"/>
      <c r="AC19" s="20"/>
      <c r="AD19" s="21"/>
      <c r="AE19" s="19"/>
      <c r="AF19" s="21"/>
      <c r="AG19" s="21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:48" ht="49.5" x14ac:dyDescent="0.25">
      <c r="A20" s="7">
        <v>12</v>
      </c>
      <c r="B20" s="83" t="str">
        <f>'Plan 2023'!B28</f>
        <v xml:space="preserve"> Administración de datos</v>
      </c>
      <c r="C20" s="84"/>
      <c r="D20" s="18" t="str">
        <f>'Plan 2023'!C28</f>
        <v>Listado de asistencia 
PPT (si aplica)
Registro fotográfico (de ser prensencial)</v>
      </c>
      <c r="E20" s="18" t="str">
        <f>'Plan 2023'!D28</f>
        <v>Subdirección Corporativa - Gestión del Talento Humano</v>
      </c>
      <c r="F20" s="19"/>
      <c r="G20" s="20"/>
      <c r="H20" s="20"/>
      <c r="I20" s="21"/>
      <c r="J20" s="19"/>
      <c r="K20" s="21"/>
      <c r="L20" s="21"/>
      <c r="M20" s="19"/>
      <c r="N20" s="20"/>
      <c r="O20" s="20"/>
      <c r="P20" s="21"/>
      <c r="Q20" s="19"/>
      <c r="R20" s="21"/>
      <c r="S20" s="21"/>
      <c r="T20" s="19"/>
      <c r="U20" s="20"/>
      <c r="V20" s="20"/>
      <c r="W20" s="21"/>
      <c r="X20" s="19"/>
      <c r="Y20" s="21"/>
      <c r="Z20" s="21"/>
      <c r="AA20" s="19"/>
      <c r="AB20" s="20"/>
      <c r="AC20" s="20"/>
      <c r="AD20" s="21"/>
      <c r="AE20" s="19"/>
      <c r="AF20" s="21"/>
      <c r="AG20" s="21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:48" ht="49.5" x14ac:dyDescent="0.25">
      <c r="A21" s="7">
        <v>13</v>
      </c>
      <c r="B21" s="83" t="str">
        <f>'Plan 2023'!B29</f>
        <v xml:space="preserve"> Técnicas y métodos de Investigación</v>
      </c>
      <c r="C21" s="84"/>
      <c r="D21" s="18" t="str">
        <f>'Plan 2023'!C29</f>
        <v>Listado de asistencia 
PPT (si aplica)
Registro fotográfico (de ser prensencial)</v>
      </c>
      <c r="E21" s="18" t="str">
        <f>'Plan 2023'!D29</f>
        <v>Subdirección Corporativa - Gestión del Talento Humano</v>
      </c>
      <c r="F21" s="19"/>
      <c r="G21" s="20"/>
      <c r="H21" s="20"/>
      <c r="I21" s="21"/>
      <c r="J21" s="19"/>
      <c r="K21" s="21"/>
      <c r="L21" s="21"/>
      <c r="M21" s="19"/>
      <c r="N21" s="20"/>
      <c r="O21" s="20"/>
      <c r="P21" s="21"/>
      <c r="Q21" s="19"/>
      <c r="R21" s="21"/>
      <c r="S21" s="21"/>
      <c r="T21" s="19"/>
      <c r="U21" s="20"/>
      <c r="V21" s="20"/>
      <c r="W21" s="21"/>
      <c r="X21" s="19"/>
      <c r="Y21" s="21"/>
      <c r="Z21" s="21"/>
      <c r="AA21" s="19"/>
      <c r="AB21" s="20"/>
      <c r="AC21" s="20"/>
      <c r="AD21" s="21"/>
      <c r="AE21" s="19"/>
      <c r="AF21" s="21"/>
      <c r="AG21" s="21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</row>
    <row r="22" spans="1:48" ht="49.5" x14ac:dyDescent="0.25">
      <c r="A22" s="7">
        <v>14</v>
      </c>
      <c r="B22" s="83" t="str">
        <f>'Plan 2023'!B31</f>
        <v>Gestión de riesgos y desastres</v>
      </c>
      <c r="C22" s="84"/>
      <c r="D22" s="18" t="str">
        <f>'Plan 2023'!C31</f>
        <v>Listado de asistencia 
PPT (si aplica)
Registro fotográfico (de ser prensencial)</v>
      </c>
      <c r="E22" s="18" t="str">
        <f>'Plan 2023'!D31</f>
        <v>Subdirección Corporativa - Gestión del Talento Humano</v>
      </c>
      <c r="F22" s="19"/>
      <c r="G22" s="20"/>
      <c r="H22" s="20"/>
      <c r="I22" s="21"/>
      <c r="J22" s="19"/>
      <c r="K22" s="21"/>
      <c r="L22" s="21"/>
      <c r="M22" s="19"/>
      <c r="N22" s="20"/>
      <c r="O22" s="20"/>
      <c r="P22" s="21"/>
      <c r="Q22" s="19"/>
      <c r="R22" s="21"/>
      <c r="S22" s="21"/>
      <c r="T22" s="19"/>
      <c r="U22" s="20"/>
      <c r="V22" s="20"/>
      <c r="W22" s="21"/>
      <c r="X22" s="19"/>
      <c r="Y22" s="21"/>
      <c r="Z22" s="21"/>
      <c r="AA22" s="19"/>
      <c r="AB22" s="20"/>
      <c r="AC22" s="20"/>
      <c r="AD22" s="21"/>
      <c r="AE22" s="19"/>
      <c r="AF22" s="21"/>
      <c r="AG22" s="21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</row>
    <row r="23" spans="1:48" ht="49.5" x14ac:dyDescent="0.25">
      <c r="A23" s="7">
        <v>15</v>
      </c>
      <c r="B23" s="83" t="str">
        <f>'Plan 2023'!B32</f>
        <v xml:space="preserve"> Construcción de Indicadores</v>
      </c>
      <c r="C23" s="84"/>
      <c r="D23" s="18" t="str">
        <f>'Plan 2023'!C32</f>
        <v>Listado de asistencia 
PPT (si aplica)
Registro fotográfico (de ser prensencial)</v>
      </c>
      <c r="E23" s="18" t="str">
        <f>'Plan 2023'!D32</f>
        <v>Subdirección Corporativa - Gestión del Talento Humano</v>
      </c>
      <c r="F23" s="19"/>
      <c r="G23" s="20"/>
      <c r="H23" s="20"/>
      <c r="I23" s="21"/>
      <c r="J23" s="19"/>
      <c r="K23" s="21"/>
      <c r="L23" s="21"/>
      <c r="M23" s="19"/>
      <c r="N23" s="20"/>
      <c r="O23" s="20"/>
      <c r="P23" s="21"/>
      <c r="Q23" s="19"/>
      <c r="R23" s="21"/>
      <c r="S23" s="21"/>
      <c r="T23" s="19"/>
      <c r="U23" s="20"/>
      <c r="V23" s="20"/>
      <c r="W23" s="21"/>
      <c r="X23" s="19"/>
      <c r="Y23" s="21"/>
      <c r="Z23" s="21"/>
      <c r="AA23" s="19"/>
      <c r="AB23" s="20"/>
      <c r="AC23" s="20"/>
      <c r="AD23" s="21"/>
      <c r="AE23" s="19"/>
      <c r="AF23" s="21"/>
      <c r="AG23" s="21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48" ht="49.5" x14ac:dyDescent="0.25">
      <c r="A24" s="7">
        <v>16</v>
      </c>
      <c r="B24" s="83" t="str">
        <f>'Plan 2023'!B33</f>
        <v xml:space="preserve"> Evaluación de políticas públicas</v>
      </c>
      <c r="C24" s="84"/>
      <c r="D24" s="18" t="str">
        <f>'Plan 2023'!C33</f>
        <v>Listado de asistencia 
PPT (si aplica)
Registro fotográfico (de ser prensencial)</v>
      </c>
      <c r="E24" s="18" t="str">
        <f>'Plan 2023'!D33</f>
        <v>Subdirección Corporativa - Gestión del Talento Humano</v>
      </c>
      <c r="F24" s="19"/>
      <c r="G24" s="20"/>
      <c r="H24" s="20"/>
      <c r="I24" s="21"/>
      <c r="J24" s="19"/>
      <c r="K24" s="21"/>
      <c r="L24" s="21"/>
      <c r="M24" s="19"/>
      <c r="N24" s="20"/>
      <c r="O24" s="20"/>
      <c r="P24" s="21"/>
      <c r="Q24" s="19"/>
      <c r="R24" s="21"/>
      <c r="S24" s="21"/>
      <c r="T24" s="19"/>
      <c r="U24" s="20"/>
      <c r="V24" s="20"/>
      <c r="W24" s="21"/>
      <c r="X24" s="19"/>
      <c r="Y24" s="21"/>
      <c r="Z24" s="21"/>
      <c r="AA24" s="19"/>
      <c r="AB24" s="20"/>
      <c r="AC24" s="20"/>
      <c r="AD24" s="21"/>
      <c r="AE24" s="19"/>
      <c r="AF24" s="21"/>
      <c r="AG24" s="21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48" ht="33" x14ac:dyDescent="0.25">
      <c r="A25" s="7">
        <v>17</v>
      </c>
      <c r="B25" s="83" t="str">
        <f>'Plan 2023'!B34</f>
        <v xml:space="preserve">Virtualización Módulo de Inducción (12 horas) </v>
      </c>
      <c r="C25" s="84"/>
      <c r="D25" s="18" t="str">
        <f>'Plan 2023'!C34</f>
        <v>Certificado del módulo</v>
      </c>
      <c r="E25" s="18" t="str">
        <f>'Plan 2023'!D34</f>
        <v>Subdirección Corporativa - Gestión del Talento Humano</v>
      </c>
      <c r="F25" s="19"/>
      <c r="G25" s="20"/>
      <c r="H25" s="20"/>
      <c r="I25" s="21"/>
      <c r="J25" s="19"/>
      <c r="K25" s="21"/>
      <c r="L25" s="21"/>
      <c r="M25" s="19"/>
      <c r="N25" s="20"/>
      <c r="O25" s="20"/>
      <c r="P25" s="21"/>
      <c r="Q25" s="19"/>
      <c r="R25" s="21"/>
      <c r="S25" s="21"/>
      <c r="T25" s="19"/>
      <c r="U25" s="20"/>
      <c r="V25" s="20"/>
      <c r="W25" s="21"/>
      <c r="X25" s="19"/>
      <c r="Y25" s="21"/>
      <c r="Z25" s="21"/>
      <c r="AA25" s="19"/>
      <c r="AB25" s="20"/>
      <c r="AC25" s="20"/>
      <c r="AD25" s="21"/>
      <c r="AE25" s="19"/>
      <c r="AF25" s="21"/>
      <c r="AG25" s="21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</row>
    <row r="26" spans="1:48" ht="49.5" x14ac:dyDescent="0.25">
      <c r="A26" s="7">
        <v>18</v>
      </c>
      <c r="B26" s="83" t="str">
        <f>'Plan 2023'!B35</f>
        <v>Jornadas de Reinducción</v>
      </c>
      <c r="C26" s="84"/>
      <c r="D26" s="18" t="str">
        <f>'Plan 2023'!C35</f>
        <v>Listado de asistencia 
PPT (si aplica)
Registro fotográfico (de ser prensencial)</v>
      </c>
      <c r="E26" s="18" t="str">
        <f>'Plan 2023'!D35</f>
        <v>Subdirección Corporativa - Gestión del Talento Humano</v>
      </c>
      <c r="F26" s="19"/>
      <c r="G26" s="20"/>
      <c r="H26" s="20"/>
      <c r="I26" s="21"/>
      <c r="J26" s="19"/>
      <c r="K26" s="21"/>
      <c r="L26" s="21"/>
      <c r="M26" s="19"/>
      <c r="N26" s="20"/>
      <c r="O26" s="20"/>
      <c r="P26" s="21"/>
      <c r="Q26" s="19"/>
      <c r="R26" s="21"/>
      <c r="S26" s="21"/>
      <c r="T26" s="19"/>
      <c r="U26" s="20"/>
      <c r="V26" s="20"/>
      <c r="W26" s="21"/>
      <c r="X26" s="19"/>
      <c r="Y26" s="21"/>
      <c r="Z26" s="21"/>
      <c r="AA26" s="19"/>
      <c r="AB26" s="20"/>
      <c r="AC26" s="20"/>
      <c r="AD26" s="21"/>
      <c r="AE26" s="19"/>
      <c r="AF26" s="21"/>
      <c r="AG26" s="21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</row>
    <row r="27" spans="1:48" ht="49.5" x14ac:dyDescent="0.25">
      <c r="A27" s="7">
        <v>19</v>
      </c>
      <c r="B27" s="83" t="str">
        <f>'Plan 2023'!B36</f>
        <v>Capacitaciones externas de SDH, SDP, DASCS, VEEDURIA</v>
      </c>
      <c r="C27" s="84"/>
      <c r="D27" s="18" t="str">
        <f>'Plan 2023'!C36</f>
        <v>Listado de asistencia 
PPT (si aplica)
Registro fotográfico (de ser prensencial)</v>
      </c>
      <c r="E27" s="18" t="str">
        <f>'Plan 2023'!D36</f>
        <v>Subdirección Corporativa - Gestión del Talento Humano</v>
      </c>
      <c r="F27" s="19"/>
      <c r="G27" s="20"/>
      <c r="H27" s="20"/>
      <c r="I27" s="21"/>
      <c r="J27" s="19"/>
      <c r="K27" s="21"/>
      <c r="L27" s="21"/>
      <c r="M27" s="19"/>
      <c r="N27" s="20"/>
      <c r="O27" s="20"/>
      <c r="P27" s="21"/>
      <c r="Q27" s="19"/>
      <c r="R27" s="21"/>
      <c r="S27" s="21"/>
      <c r="T27" s="19"/>
      <c r="U27" s="20"/>
      <c r="V27" s="20"/>
      <c r="W27" s="21"/>
      <c r="X27" s="19"/>
      <c r="Y27" s="21"/>
      <c r="Z27" s="21"/>
      <c r="AA27" s="19"/>
      <c r="AB27" s="20"/>
      <c r="AC27" s="20"/>
      <c r="AD27" s="21"/>
      <c r="AE27" s="19"/>
      <c r="AF27" s="21"/>
      <c r="AG27" s="21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</row>
    <row r="28" spans="1:48" ht="49.5" x14ac:dyDescent="0.25">
      <c r="A28" s="7">
        <v>20</v>
      </c>
      <c r="B28" s="83" t="str">
        <f>'Plan 2023'!B37</f>
        <v>Sensibilizaciones de las dependencias (consolidado de lo programado por dependencia)</v>
      </c>
      <c r="C28" s="84"/>
      <c r="D28" s="18" t="str">
        <f>'Plan 2023'!C37</f>
        <v>Listado de asistencia 
PPT (si aplica)
Registro fotográfico (de ser prensencial)</v>
      </c>
      <c r="E28" s="18" t="str">
        <f>'Plan 2023'!D37</f>
        <v>Subdirección Corporativa - Gestión del Talento Humano</v>
      </c>
      <c r="F28" s="19"/>
      <c r="G28" s="20"/>
      <c r="H28" s="20"/>
      <c r="I28" s="21"/>
      <c r="J28" s="19"/>
      <c r="K28" s="21"/>
      <c r="L28" s="21"/>
      <c r="M28" s="19"/>
      <c r="N28" s="20"/>
      <c r="O28" s="20"/>
      <c r="P28" s="21"/>
      <c r="Q28" s="19"/>
      <c r="R28" s="21"/>
      <c r="S28" s="21"/>
      <c r="T28" s="19"/>
      <c r="U28" s="20"/>
      <c r="V28" s="20"/>
      <c r="W28" s="21"/>
      <c r="X28" s="19"/>
      <c r="Y28" s="21"/>
      <c r="Z28" s="21"/>
      <c r="AA28" s="19"/>
      <c r="AB28" s="20"/>
      <c r="AC28" s="20"/>
      <c r="AD28" s="21"/>
      <c r="AE28" s="19"/>
      <c r="AF28" s="21"/>
      <c r="AG28" s="21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</row>
    <row r="29" spans="1:48" ht="49.5" x14ac:dyDescent="0.25">
      <c r="A29" s="7">
        <v>21</v>
      </c>
      <c r="B29" s="83" t="str">
        <f>'Plan 2023'!B39</f>
        <v>Operación de sistemas de información y
plataformas tecnológicas para la gestión de datos.</v>
      </c>
      <c r="C29" s="84"/>
      <c r="D29" s="18" t="str">
        <f>'Plan 2023'!C39</f>
        <v>Listado de asistencia 
PPT (si aplica)
Registro fotográfico (de ser prensencial)</v>
      </c>
      <c r="E29" s="18" t="str">
        <f>'Plan 2023'!D39</f>
        <v>Subdirección Corporativa - Gestión del Talento Humano</v>
      </c>
      <c r="F29" s="19"/>
      <c r="G29" s="20"/>
      <c r="H29" s="20"/>
      <c r="I29" s="21"/>
      <c r="J29" s="19"/>
      <c r="K29" s="21"/>
      <c r="L29" s="21"/>
      <c r="M29" s="19"/>
      <c r="N29" s="20"/>
      <c r="O29" s="20"/>
      <c r="P29" s="21"/>
      <c r="Q29" s="19"/>
      <c r="R29" s="21"/>
      <c r="S29" s="21"/>
      <c r="T29" s="19"/>
      <c r="U29" s="20"/>
      <c r="V29" s="20"/>
      <c r="W29" s="21"/>
      <c r="X29" s="19"/>
      <c r="Y29" s="21"/>
      <c r="Z29" s="21"/>
      <c r="AA29" s="19"/>
      <c r="AB29" s="20"/>
      <c r="AC29" s="20"/>
      <c r="AD29" s="21"/>
      <c r="AE29" s="19"/>
      <c r="AF29" s="21"/>
      <c r="AG29" s="21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</row>
    <row r="30" spans="1:48" ht="49.5" x14ac:dyDescent="0.25">
      <c r="A30" s="7">
        <v>22</v>
      </c>
      <c r="B30" s="83" t="str">
        <f>'Plan 2023'!B40</f>
        <v>Análisis de datos para territorios</v>
      </c>
      <c r="C30" s="84"/>
      <c r="D30" s="18" t="str">
        <f>'Plan 2023'!C40</f>
        <v>Listado de asistencia 
PPT (si aplica)
Registro fotográfico (de ser prensencial)</v>
      </c>
      <c r="E30" s="18" t="str">
        <f>'Plan 2023'!D40</f>
        <v>Subdirección Corporativa - Gestión del Talento Humano</v>
      </c>
      <c r="F30" s="19"/>
      <c r="G30" s="20"/>
      <c r="H30" s="20"/>
      <c r="I30" s="21"/>
      <c r="J30" s="19"/>
      <c r="K30" s="21"/>
      <c r="L30" s="21"/>
      <c r="M30" s="19"/>
      <c r="N30" s="20"/>
      <c r="O30" s="20"/>
      <c r="P30" s="21"/>
      <c r="Q30" s="19"/>
      <c r="R30" s="21"/>
      <c r="S30" s="21"/>
      <c r="T30" s="19"/>
      <c r="U30" s="20"/>
      <c r="V30" s="20"/>
      <c r="W30" s="21"/>
      <c r="X30" s="19"/>
      <c r="Y30" s="21"/>
      <c r="Z30" s="21"/>
      <c r="AA30" s="19"/>
      <c r="AB30" s="20"/>
      <c r="AC30" s="20"/>
      <c r="AD30" s="21"/>
      <c r="AE30" s="19"/>
      <c r="AF30" s="21"/>
      <c r="AG30" s="21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</row>
    <row r="31" spans="1:48" ht="49.5" x14ac:dyDescent="0.25">
      <c r="A31" s="7">
        <v>23</v>
      </c>
      <c r="B31" s="83" t="str">
        <f>'Plan 2023'!B41</f>
        <v>Instrumentos de georreferenciación para la planeación y ordenamiento territorial</v>
      </c>
      <c r="C31" s="84"/>
      <c r="D31" s="18" t="str">
        <f>'Plan 2023'!C41</f>
        <v>Listado de asistencia 
PPT (si aplica)
Registro fotográfico (de ser prensencial)</v>
      </c>
      <c r="E31" s="18" t="str">
        <f>'Plan 2023'!D41</f>
        <v>Subdirección Corporativa - Gestión del Talento Humano</v>
      </c>
      <c r="F31" s="19"/>
      <c r="G31" s="20"/>
      <c r="H31" s="20"/>
      <c r="I31" s="21"/>
      <c r="J31" s="19"/>
      <c r="K31" s="21"/>
      <c r="L31" s="21"/>
      <c r="M31" s="19"/>
      <c r="N31" s="20"/>
      <c r="O31" s="20"/>
      <c r="P31" s="21"/>
      <c r="Q31" s="19"/>
      <c r="R31" s="21"/>
      <c r="S31" s="21"/>
      <c r="T31" s="19"/>
      <c r="U31" s="20"/>
      <c r="V31" s="20"/>
      <c r="W31" s="21"/>
      <c r="X31" s="19"/>
      <c r="Y31" s="21"/>
      <c r="Z31" s="21"/>
      <c r="AA31" s="19"/>
      <c r="AB31" s="20"/>
      <c r="AC31" s="20"/>
      <c r="AD31" s="21"/>
      <c r="AE31" s="19"/>
      <c r="AF31" s="21"/>
      <c r="AG31" s="21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</row>
    <row r="32" spans="1:48" ht="49.5" x14ac:dyDescent="0.25">
      <c r="A32" s="7">
        <v>24</v>
      </c>
      <c r="B32" s="83" t="str">
        <f>'Plan 2023'!B44</f>
        <v>Comunicación Asertiva</v>
      </c>
      <c r="C32" s="84"/>
      <c r="D32" s="18" t="str">
        <f>'Plan 2023'!C44</f>
        <v>Listado de asistencia 
PPT (si aplica)
Registro fotográfico (de ser prensencial)</v>
      </c>
      <c r="E32" s="18" t="str">
        <f>'Plan 2023'!D44</f>
        <v>Subdirección Corporativa - Gestión del Talento Humano</v>
      </c>
      <c r="F32" s="19"/>
      <c r="G32" s="20"/>
      <c r="H32" s="20"/>
      <c r="I32" s="21"/>
      <c r="J32" s="19"/>
      <c r="K32" s="21"/>
      <c r="L32" s="21"/>
      <c r="M32" s="19"/>
      <c r="N32" s="20"/>
      <c r="O32" s="20"/>
      <c r="P32" s="21"/>
      <c r="Q32" s="19"/>
      <c r="R32" s="21"/>
      <c r="S32" s="21"/>
      <c r="T32" s="19"/>
      <c r="U32" s="20"/>
      <c r="V32" s="20"/>
      <c r="W32" s="21"/>
      <c r="X32" s="19"/>
      <c r="Y32" s="21"/>
      <c r="Z32" s="21"/>
      <c r="AA32" s="19"/>
      <c r="AB32" s="20"/>
      <c r="AC32" s="20"/>
      <c r="AD32" s="21"/>
      <c r="AE32" s="19"/>
      <c r="AF32" s="21"/>
      <c r="AG32" s="21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1:48" ht="49.5" x14ac:dyDescent="0.25">
      <c r="A33" s="7">
        <v>25</v>
      </c>
      <c r="B33" s="83" t="str">
        <f>'Plan 2023'!B45</f>
        <v>Gestión por resultados</v>
      </c>
      <c r="C33" s="84"/>
      <c r="D33" s="18" t="str">
        <f>'Plan 2023'!C45</f>
        <v>Listado de asistencia 
PPT (si aplica)
Registro fotográfico (de ser prensencial)</v>
      </c>
      <c r="E33" s="18" t="str">
        <f>'Plan 2023'!D45</f>
        <v>Subdirección Corporativa - Gestión del Talento Humano</v>
      </c>
      <c r="F33" s="19"/>
      <c r="G33" s="20"/>
      <c r="H33" s="20"/>
      <c r="I33" s="21"/>
      <c r="J33" s="19"/>
      <c r="K33" s="21"/>
      <c r="L33" s="21"/>
      <c r="M33" s="19"/>
      <c r="N33" s="20"/>
      <c r="O33" s="20"/>
      <c r="P33" s="21"/>
      <c r="Q33" s="19"/>
      <c r="R33" s="21"/>
      <c r="S33" s="21"/>
      <c r="T33" s="19"/>
      <c r="U33" s="20"/>
      <c r="V33" s="20"/>
      <c r="W33" s="21"/>
      <c r="X33" s="19"/>
      <c r="Y33" s="21"/>
      <c r="Z33" s="21"/>
      <c r="AA33" s="19"/>
      <c r="AB33" s="20"/>
      <c r="AC33" s="20"/>
      <c r="AD33" s="21"/>
      <c r="AE33" s="19"/>
      <c r="AF33" s="21"/>
      <c r="AG33" s="21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</row>
    <row r="34" spans="1:48" ht="49.5" x14ac:dyDescent="0.25">
      <c r="A34" s="7">
        <v>26</v>
      </c>
      <c r="B34" s="83" t="str">
        <f>'Plan 2023'!B46</f>
        <v>Cambio cultural para la experimentación e innovación</v>
      </c>
      <c r="C34" s="84"/>
      <c r="D34" s="18" t="str">
        <f>'Plan 2023'!C46</f>
        <v>Listado de asistencia 
PPT (si aplica)
Registro fotográfico (de ser prensencial)</v>
      </c>
      <c r="E34" s="18" t="str">
        <f>'Plan 2023'!D46</f>
        <v>Subdirección Corporativa - Gestión del Talento Humano</v>
      </c>
      <c r="F34" s="19"/>
      <c r="G34" s="20"/>
      <c r="H34" s="20"/>
      <c r="I34" s="21"/>
      <c r="J34" s="19"/>
      <c r="K34" s="21"/>
      <c r="L34" s="21"/>
      <c r="M34" s="19"/>
      <c r="N34" s="20"/>
      <c r="O34" s="20"/>
      <c r="P34" s="21"/>
      <c r="Q34" s="19"/>
      <c r="R34" s="21"/>
      <c r="S34" s="21"/>
      <c r="T34" s="19"/>
      <c r="U34" s="20"/>
      <c r="V34" s="20"/>
      <c r="W34" s="21"/>
      <c r="X34" s="19"/>
      <c r="Y34" s="21"/>
      <c r="Z34" s="21"/>
      <c r="AA34" s="19"/>
      <c r="AB34" s="20"/>
      <c r="AC34" s="20"/>
      <c r="AD34" s="21"/>
      <c r="AE34" s="19"/>
      <c r="AF34" s="21"/>
      <c r="AG34" s="21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</row>
    <row r="35" spans="1:48" ht="49.5" x14ac:dyDescent="0.25">
      <c r="A35" s="7">
        <v>27</v>
      </c>
      <c r="B35" s="83" t="str">
        <f>'Plan 2023'!B47</f>
        <v>Gestión del Cambio</v>
      </c>
      <c r="C35" s="84"/>
      <c r="D35" s="18" t="str">
        <f>'Plan 2023'!C47</f>
        <v>Listado de asistencia 
PPT (si aplica)
Registro fotográfico (de ser prensencial)</v>
      </c>
      <c r="E35" s="18" t="str">
        <f>'Plan 2023'!D47</f>
        <v>Subdirección Corporativa - Gestión del Talento Humano</v>
      </c>
      <c r="F35" s="19"/>
      <c r="G35" s="20"/>
      <c r="H35" s="20"/>
      <c r="I35" s="21"/>
      <c r="J35" s="19"/>
      <c r="K35" s="21"/>
      <c r="L35" s="21"/>
      <c r="M35" s="19"/>
      <c r="N35" s="20"/>
      <c r="O35" s="20"/>
      <c r="P35" s="21"/>
      <c r="Q35" s="19"/>
      <c r="R35" s="21"/>
      <c r="S35" s="21"/>
      <c r="T35" s="19"/>
      <c r="U35" s="20"/>
      <c r="V35" s="20"/>
      <c r="W35" s="21"/>
      <c r="X35" s="19"/>
      <c r="Y35" s="21"/>
      <c r="Z35" s="21"/>
      <c r="AA35" s="19"/>
      <c r="AB35" s="20"/>
      <c r="AC35" s="20"/>
      <c r="AD35" s="21"/>
      <c r="AE35" s="19"/>
      <c r="AF35" s="21"/>
      <c r="AG35" s="21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</row>
    <row r="36" spans="1:48" ht="49.5" x14ac:dyDescent="0.25">
      <c r="A36" s="7">
        <v>28</v>
      </c>
      <c r="B36" s="83" t="str">
        <f>'Plan 2023'!B49</f>
        <v>Lenguaje claro</v>
      </c>
      <c r="C36" s="84"/>
      <c r="D36" s="18" t="str">
        <f>'Plan 2023'!C49</f>
        <v>Listado de asistencia 
PPT (si aplica)
Registro fotográfico (de ser prensencial)</v>
      </c>
      <c r="E36" s="18" t="str">
        <f>'Plan 2023'!D49</f>
        <v>Subdirección Corporativa - Gestión del Talento Humano</v>
      </c>
      <c r="F36" s="19"/>
      <c r="G36" s="20"/>
      <c r="H36" s="20"/>
      <c r="I36" s="21"/>
      <c r="J36" s="19"/>
      <c r="K36" s="21"/>
      <c r="L36" s="21"/>
      <c r="M36" s="19"/>
      <c r="N36" s="20"/>
      <c r="O36" s="20"/>
      <c r="P36" s="21"/>
      <c r="Q36" s="19"/>
      <c r="R36" s="21"/>
      <c r="S36" s="21"/>
      <c r="T36" s="19"/>
      <c r="U36" s="20"/>
      <c r="V36" s="20"/>
      <c r="W36" s="21"/>
      <c r="X36" s="19"/>
      <c r="Y36" s="21"/>
      <c r="Z36" s="21"/>
      <c r="AA36" s="19"/>
      <c r="AB36" s="20"/>
      <c r="AC36" s="20"/>
      <c r="AD36" s="21"/>
      <c r="AE36" s="19"/>
      <c r="AF36" s="21"/>
      <c r="AG36" s="21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</row>
    <row r="37" spans="1:48" ht="49.5" x14ac:dyDescent="0.25">
      <c r="A37" s="7">
        <v>29</v>
      </c>
      <c r="B37" s="83" t="str">
        <f>'Plan 2023'!B50</f>
        <v>Incremento de beneficios para los
ciudadanos a partir de la generación a partir de la generación de productos y servicios que den respuesta a problemas públicos</v>
      </c>
      <c r="C37" s="84"/>
      <c r="D37" s="18" t="str">
        <f>'Plan 2023'!C50</f>
        <v>Listado de asistencia 
PPT (si aplica)
Registro fotográfico (de ser prensencial)</v>
      </c>
      <c r="E37" s="18" t="str">
        <f>'Plan 2023'!D50</f>
        <v>Subdirección Corporativa - Gestión del Talento Humano</v>
      </c>
      <c r="F37" s="19"/>
      <c r="G37" s="20"/>
      <c r="H37" s="20"/>
      <c r="I37" s="21"/>
      <c r="J37" s="19"/>
      <c r="K37" s="21"/>
      <c r="L37" s="21"/>
      <c r="M37" s="19"/>
      <c r="N37" s="20"/>
      <c r="O37" s="20"/>
      <c r="P37" s="21"/>
      <c r="Q37" s="19"/>
      <c r="R37" s="21"/>
      <c r="S37" s="21"/>
      <c r="T37" s="19"/>
      <c r="U37" s="20"/>
      <c r="V37" s="20"/>
      <c r="W37" s="21"/>
      <c r="X37" s="19"/>
      <c r="Y37" s="21"/>
      <c r="Z37" s="21"/>
      <c r="AA37" s="19"/>
      <c r="AB37" s="20"/>
      <c r="AC37" s="20"/>
      <c r="AD37" s="21"/>
      <c r="AE37" s="19"/>
      <c r="AF37" s="21"/>
      <c r="AG37" s="21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</row>
    <row r="38" spans="1:48" ht="49.5" x14ac:dyDescent="0.25">
      <c r="A38" s="7">
        <v>30</v>
      </c>
      <c r="B38" s="82" t="str">
        <f>'Plan 2023'!B51</f>
        <v>Marco de políticas de transparencia y gobernanza</v>
      </c>
      <c r="C38" s="82"/>
      <c r="D38" s="18" t="str">
        <f>'Plan 2023'!C51</f>
        <v>Listado de asistencia 
PPT (si aplica)
Registro fotográfico (de ser prensencial)</v>
      </c>
      <c r="E38" s="18" t="str">
        <f>'Plan 2023'!D51</f>
        <v>Subdirección Corporativa - Gestión del Talento Humano</v>
      </c>
      <c r="F38" s="19"/>
      <c r="G38" s="20"/>
      <c r="H38" s="20"/>
      <c r="I38" s="21"/>
      <c r="J38" s="19"/>
      <c r="K38" s="21"/>
      <c r="L38" s="21"/>
      <c r="M38" s="19"/>
      <c r="N38" s="20"/>
      <c r="O38" s="20"/>
      <c r="P38" s="21"/>
      <c r="Q38" s="19"/>
      <c r="R38" s="21"/>
      <c r="S38" s="21"/>
      <c r="T38" s="19"/>
      <c r="U38" s="20"/>
      <c r="V38" s="20"/>
      <c r="W38" s="21"/>
      <c r="X38" s="19"/>
      <c r="Y38" s="21"/>
      <c r="Z38" s="21"/>
      <c r="AA38" s="19"/>
      <c r="AB38" s="20"/>
      <c r="AC38" s="20"/>
      <c r="AD38" s="21"/>
      <c r="AE38" s="19"/>
      <c r="AF38" s="21"/>
      <c r="AG38" s="21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</row>
    <row r="39" spans="1:48" ht="49.5" x14ac:dyDescent="0.25">
      <c r="A39" s="7">
        <v>31</v>
      </c>
      <c r="B39" s="82" t="str">
        <f>'Plan 2023'!B53</f>
        <v>Pensamiento Sistémico</v>
      </c>
      <c r="C39" s="82"/>
      <c r="D39" s="45" t="str">
        <f>'Plan 2023'!C53</f>
        <v>Listado de asistencia 
PPT (si aplica)
Registro fotográfico (de ser prensencial)</v>
      </c>
      <c r="E39" s="18" t="str">
        <f>'Plan 2023'!D53</f>
        <v>Subdirección Corporativa - Gestión del Talento Humano</v>
      </c>
      <c r="F39" s="19"/>
      <c r="G39" s="20"/>
      <c r="H39" s="20"/>
      <c r="I39" s="21"/>
      <c r="J39" s="19"/>
      <c r="K39" s="21"/>
      <c r="L39" s="21"/>
      <c r="M39" s="19"/>
      <c r="N39" s="20"/>
      <c r="O39" s="20"/>
      <c r="P39" s="21"/>
      <c r="Q39" s="19"/>
      <c r="R39" s="21"/>
      <c r="S39" s="21"/>
      <c r="T39" s="19"/>
      <c r="U39" s="20"/>
      <c r="V39" s="20"/>
      <c r="W39" s="21"/>
      <c r="X39" s="19"/>
      <c r="Y39" s="21"/>
      <c r="Z39" s="21"/>
      <c r="AA39" s="19"/>
      <c r="AB39" s="20"/>
      <c r="AC39" s="20"/>
      <c r="AD39" s="21"/>
      <c r="AE39" s="19"/>
      <c r="AF39" s="21"/>
      <c r="AG39" s="21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</row>
    <row r="40" spans="1:48" ht="33" x14ac:dyDescent="0.3">
      <c r="A40" s="7">
        <v>32</v>
      </c>
      <c r="B40" s="82" t="str">
        <f>'Plan 2023'!B55</f>
        <v>Virtualización Módulo de Iintegridad (4 horas, dirigido por la Universidad Nacional)</v>
      </c>
      <c r="C40" s="82"/>
      <c r="D40" s="45" t="str">
        <f>'Plan 2023'!C55</f>
        <v>Certificado curso</v>
      </c>
      <c r="E40" s="18" t="str">
        <f>'Plan 2023'!D55</f>
        <v>Subdirección Corporativa - Gestión del Talento Humano</v>
      </c>
      <c r="F40" s="19"/>
      <c r="G40" s="20"/>
      <c r="H40" s="20"/>
      <c r="I40" s="21"/>
      <c r="J40" s="19"/>
      <c r="K40" s="21"/>
      <c r="L40" s="21"/>
      <c r="M40" s="19"/>
      <c r="N40" s="20"/>
      <c r="O40" s="20"/>
      <c r="P40" s="21"/>
      <c r="Q40" s="19"/>
      <c r="R40" s="21"/>
      <c r="S40" s="21"/>
      <c r="T40" s="19"/>
      <c r="U40" s="20"/>
      <c r="V40" s="20"/>
      <c r="W40" s="21"/>
      <c r="X40" s="19"/>
      <c r="Y40" s="21"/>
      <c r="Z40" s="21"/>
      <c r="AA40" s="19"/>
      <c r="AB40" s="20"/>
      <c r="AC40" s="20"/>
      <c r="AD40" s="21"/>
      <c r="AE40" s="19"/>
      <c r="AF40" s="21"/>
      <c r="AG40" s="21"/>
    </row>
  </sheetData>
  <sheetProtection formatColumns="0" formatRows="0" autoFilter="0"/>
  <mergeCells count="55">
    <mergeCell ref="A1:B4"/>
    <mergeCell ref="C1:AE4"/>
    <mergeCell ref="AF1:AG1"/>
    <mergeCell ref="AF2:AG2"/>
    <mergeCell ref="AF3:AG3"/>
    <mergeCell ref="AF4:AG4"/>
    <mergeCell ref="A6:D6"/>
    <mergeCell ref="F6:L6"/>
    <mergeCell ref="T6:Z6"/>
    <mergeCell ref="AA6:AG6"/>
    <mergeCell ref="A7:A8"/>
    <mergeCell ref="D7:D8"/>
    <mergeCell ref="F7:H7"/>
    <mergeCell ref="J7:L7"/>
    <mergeCell ref="M6:S6"/>
    <mergeCell ref="E7:E8"/>
    <mergeCell ref="B12:C12"/>
    <mergeCell ref="T7:V7"/>
    <mergeCell ref="X7:Z7"/>
    <mergeCell ref="AA7:AC7"/>
    <mergeCell ref="AE7:AG7"/>
    <mergeCell ref="B21:C21"/>
    <mergeCell ref="B22:C22"/>
    <mergeCell ref="M7:O7"/>
    <mergeCell ref="Q7:S7"/>
    <mergeCell ref="B18:C18"/>
    <mergeCell ref="B19:C19"/>
    <mergeCell ref="B20:C20"/>
    <mergeCell ref="B13:C13"/>
    <mergeCell ref="B14:C14"/>
    <mergeCell ref="B15:C15"/>
    <mergeCell ref="B16:C16"/>
    <mergeCell ref="B17:C17"/>
    <mergeCell ref="B7:C8"/>
    <mergeCell ref="B9:C9"/>
    <mergeCell ref="B10:C10"/>
    <mergeCell ref="B11:C11"/>
    <mergeCell ref="B23:C23"/>
    <mergeCell ref="B24:C24"/>
    <mergeCell ref="B25:C25"/>
    <mergeCell ref="B26:C26"/>
    <mergeCell ref="B27:C27"/>
    <mergeCell ref="B32:C32"/>
    <mergeCell ref="B33:C33"/>
    <mergeCell ref="B34:C34"/>
    <mergeCell ref="B28:C28"/>
    <mergeCell ref="B29:C29"/>
    <mergeCell ref="B30:C30"/>
    <mergeCell ref="B31:C31"/>
    <mergeCell ref="B39:C39"/>
    <mergeCell ref="B40:C40"/>
    <mergeCell ref="B35:C35"/>
    <mergeCell ref="B36:C36"/>
    <mergeCell ref="B37:C37"/>
    <mergeCell ref="B38:C3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1" customWidth="1"/>
    <col min="2" max="2" width="23.42578125" style="1" customWidth="1"/>
    <col min="3" max="3" width="26.42578125" style="1" customWidth="1"/>
    <col min="4" max="16384" width="11.42578125" style="1"/>
  </cols>
  <sheetData>
    <row r="1" spans="1:3" s="4" customFormat="1" ht="30" x14ac:dyDescent="0.25">
      <c r="A1" s="3" t="s">
        <v>18</v>
      </c>
      <c r="B1" s="3" t="s">
        <v>21</v>
      </c>
      <c r="C1" s="3" t="s">
        <v>0</v>
      </c>
    </row>
    <row r="2" spans="1:3" s="5" customFormat="1" x14ac:dyDescent="0.25">
      <c r="A2" s="4" t="s">
        <v>19</v>
      </c>
      <c r="B2" s="5" t="s">
        <v>22</v>
      </c>
      <c r="C2" s="5" t="s">
        <v>1</v>
      </c>
    </row>
    <row r="3" spans="1:3" s="5" customFormat="1" x14ac:dyDescent="0.25">
      <c r="A3" s="4" t="s">
        <v>20</v>
      </c>
      <c r="B3" s="4" t="s">
        <v>29</v>
      </c>
      <c r="C3" s="5" t="s">
        <v>2</v>
      </c>
    </row>
    <row r="4" spans="1:3" s="5" customFormat="1" ht="30" x14ac:dyDescent="0.25">
      <c r="A4" s="4"/>
      <c r="B4" s="4" t="s">
        <v>23</v>
      </c>
      <c r="C4" s="5" t="s">
        <v>3</v>
      </c>
    </row>
    <row r="5" spans="1:3" ht="45" x14ac:dyDescent="0.25">
      <c r="B5" s="4" t="s">
        <v>24</v>
      </c>
      <c r="C5" s="6" t="s">
        <v>4</v>
      </c>
    </row>
    <row r="6" spans="1:3" ht="30" x14ac:dyDescent="0.25">
      <c r="B6" s="5" t="s">
        <v>25</v>
      </c>
      <c r="C6" s="6" t="s">
        <v>5</v>
      </c>
    </row>
    <row r="7" spans="1:3" x14ac:dyDescent="0.25">
      <c r="B7" s="6" t="s">
        <v>26</v>
      </c>
      <c r="C7" s="1" t="s">
        <v>6</v>
      </c>
    </row>
    <row r="8" spans="1:3" x14ac:dyDescent="0.25">
      <c r="B8" s="1" t="s">
        <v>30</v>
      </c>
      <c r="C8" s="1" t="s">
        <v>7</v>
      </c>
    </row>
    <row r="9" spans="1:3" x14ac:dyDescent="0.25">
      <c r="B9" s="1" t="s">
        <v>31</v>
      </c>
      <c r="C9" s="1" t="s">
        <v>8</v>
      </c>
    </row>
    <row r="10" spans="1:3" x14ac:dyDescent="0.25">
      <c r="B10" s="1" t="s">
        <v>27</v>
      </c>
      <c r="C10" s="1" t="s">
        <v>9</v>
      </c>
    </row>
    <row r="11" spans="1:3" x14ac:dyDescent="0.25">
      <c r="B11" s="1" t="s">
        <v>28</v>
      </c>
      <c r="C11" s="1" t="s">
        <v>10</v>
      </c>
    </row>
    <row r="12" spans="1:3" x14ac:dyDescent="0.25">
      <c r="C12" s="1" t="s">
        <v>11</v>
      </c>
    </row>
    <row r="13" spans="1:3" x14ac:dyDescent="0.25">
      <c r="C13" s="1" t="s">
        <v>12</v>
      </c>
    </row>
    <row r="14" spans="1:3" x14ac:dyDescent="0.25">
      <c r="C14" s="1" t="s">
        <v>13</v>
      </c>
    </row>
    <row r="15" spans="1:3" x14ac:dyDescent="0.25">
      <c r="C15" s="1" t="s">
        <v>14</v>
      </c>
    </row>
    <row r="16" spans="1:3" x14ac:dyDescent="0.25">
      <c r="C16" s="1" t="s">
        <v>15</v>
      </c>
    </row>
    <row r="17" spans="3:3" x14ac:dyDescent="0.25">
      <c r="C17" s="1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2023</vt:lpstr>
      <vt:lpstr>Seguimiento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USER</cp:lastModifiedBy>
  <dcterms:created xsi:type="dcterms:W3CDTF">2021-10-27T17:44:21Z</dcterms:created>
  <dcterms:modified xsi:type="dcterms:W3CDTF">2023-01-28T18:40:15Z</dcterms:modified>
</cp:coreProperties>
</file>