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gomezm\Desktop\planes 2020\definitivos\"/>
    </mc:Choice>
  </mc:AlternateContent>
  <bookViews>
    <workbookView xWindow="0" yWindow="0" windowWidth="24000" windowHeight="9735" tabRatio="267"/>
  </bookViews>
  <sheets>
    <sheet name="PLAN CAP. POSITIVA" sheetId="1" r:id="rId1"/>
    <sheet name="Hoja1" sheetId="8" r:id="rId2"/>
    <sheet name="P&amp;P" sheetId="6" state="hidden" r:id="rId3"/>
    <sheet name="DOCUMENTOS" sheetId="7" state="hidden" r:id="rId4"/>
  </sheets>
  <definedNames>
    <definedName name="_xlnm._FilterDatabase" localSheetId="0" hidden="1">'PLAN CAP. POSITIVA'!$A$10:$BL$132</definedName>
    <definedName name="A_IMPRESIÓN_IM" localSheetId="3">#REF!</definedName>
    <definedName name="A_IMPRESIÓN_IM" localSheetId="2">#REF!</definedName>
    <definedName name="A_IMPRESIÓN_IM" localSheetId="0">#REF!</definedName>
    <definedName name="A_IMPRESIÓN_IM">#REF!</definedName>
    <definedName name="_xlnm.Print_Area" localSheetId="3">DOCUMENTOS!$A$1:$AT$15</definedName>
    <definedName name="_xlnm.Print_Area" localSheetId="2">'P&amp;P'!$A$1:$AH$24</definedName>
    <definedName name="_xlnm.Print_Area" localSheetId="0">'PLAN CAP. POSITIVA'!$A$1:$BL$138</definedName>
    <definedName name="_xlnm.Print_Titles" localSheetId="3">DOCUMENTOS!$1:$7</definedName>
    <definedName name="_xlnm.Print_Titles" localSheetId="2">'P&amp;P'!$1:$7</definedName>
    <definedName name="_xlnm.Print_Titles" localSheetId="0">'PLAN CAP. POSITIVA'!$1:$9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34" i="1" l="1"/>
  <c r="AY134" i="1" l="1"/>
  <c r="BA134" i="1"/>
  <c r="BC134" i="1"/>
  <c r="AO135" i="1" l="1"/>
  <c r="AQ135" i="1"/>
  <c r="AS135" i="1"/>
  <c r="AU135" i="1"/>
  <c r="AW135" i="1"/>
  <c r="AY135" i="1"/>
  <c r="BA135" i="1"/>
  <c r="BC135" i="1"/>
  <c r="BE135" i="1"/>
  <c r="BG135" i="1"/>
  <c r="BI135" i="1"/>
  <c r="AM135" i="1"/>
  <c r="AO134" i="1"/>
  <c r="AQ134" i="1"/>
  <c r="AS134" i="1"/>
  <c r="AU134" i="1"/>
  <c r="AW134" i="1"/>
  <c r="BE134" i="1"/>
  <c r="BG134" i="1"/>
  <c r="AM134" i="1"/>
  <c r="BK135" i="1" l="1"/>
  <c r="BQ91" i="1" l="1"/>
  <c r="BQ103" i="1" s="1"/>
  <c r="BP80" i="1"/>
  <c r="AW136" i="1"/>
  <c r="AU22" i="7"/>
  <c r="AU23" i="7"/>
  <c r="AV22" i="7"/>
  <c r="BP91" i="1" l="1"/>
  <c r="BP103" i="1" s="1"/>
  <c r="BG136" i="1"/>
  <c r="AU136" i="1"/>
  <c r="BE136" i="1"/>
  <c r="BA136" i="1"/>
  <c r="AQ136" i="1"/>
  <c r="AO136" i="1"/>
  <c r="BI136" i="1"/>
  <c r="BC136" i="1"/>
  <c r="AS136" i="1"/>
  <c r="BK134" i="1"/>
  <c r="BL134" i="1" s="1"/>
  <c r="AY136" i="1"/>
  <c r="AM136" i="1"/>
</calcChain>
</file>

<file path=xl/comments1.xml><?xml version="1.0" encoding="utf-8"?>
<comments xmlns="http://schemas.openxmlformats.org/spreadsheetml/2006/main">
  <authors>
    <author>Sandra Caycedo</author>
    <author>Claudia Gomez Morales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Sandra Caycedo:</t>
        </r>
        <r>
          <rPr>
            <sz val="9"/>
            <color indexed="81"/>
            <rFont val="Tahoma"/>
            <family val="2"/>
          </rPr>
          <t xml:space="preserve">
Masaje o bono
Entrega del Kit de pausas activas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 xml:space="preserve"> (Normatividad, Accidente, incidente y enfermedad laboral)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Sandra Caycedo</author>
  </authors>
  <commentList>
    <comment ref="AD13" authorId="0" shapeId="0">
      <text>
        <r>
          <rPr>
            <b/>
            <sz val="9"/>
            <color indexed="81"/>
            <rFont val="Tahoma"/>
            <family val="2"/>
          </rPr>
          <t>Sandra Caycedo:</t>
        </r>
        <r>
          <rPr>
            <sz val="9"/>
            <color indexed="81"/>
            <rFont val="Tahoma"/>
            <family val="2"/>
          </rPr>
          <t xml:space="preserve">
Colchonetas </t>
        </r>
      </text>
    </comment>
    <comment ref="AE17" authorId="0" shapeId="0">
      <text/>
    </comment>
  </commentList>
</comments>
</file>

<file path=xl/sharedStrings.xml><?xml version="1.0" encoding="utf-8"?>
<sst xmlns="http://schemas.openxmlformats.org/spreadsheetml/2006/main" count="1027" uniqueCount="290">
  <si>
    <t>Actividad</t>
  </si>
  <si>
    <t>Febrero</t>
  </si>
  <si>
    <t>Marzo</t>
  </si>
  <si>
    <t>Abril</t>
  </si>
  <si>
    <t>Mayo</t>
  </si>
  <si>
    <t>Junio</t>
  </si>
  <si>
    <t>Agosto</t>
  </si>
  <si>
    <t>Octubre</t>
  </si>
  <si>
    <t>Enero</t>
  </si>
  <si>
    <t>P</t>
  </si>
  <si>
    <t>E</t>
  </si>
  <si>
    <t>IMPLEMENTACIÓN SG-SST
PLAN DE EJECUCION CON LA ARL</t>
  </si>
  <si>
    <t>Julio</t>
  </si>
  <si>
    <t>Afiliación a la ARL de los nuevos contratistas de prestación de servicios</t>
  </si>
  <si>
    <t>Sept/bre</t>
  </si>
  <si>
    <t>Nov/bre</t>
  </si>
  <si>
    <t>Entorno Laboral Saludable: Sensibilizar en la importancia de los cuidados auditivos.</t>
  </si>
  <si>
    <t>Dic/bre</t>
  </si>
  <si>
    <t>Socialización como actuar en caso de un sismo  - terremoto</t>
  </si>
  <si>
    <t>MES - 2018</t>
  </si>
  <si>
    <t>Curso COVE para conductores enfocado a la gestión de riesgos</t>
  </si>
  <si>
    <t xml:space="preserve">Entorno Laboral Saludable: Sensibilizar en la importancia de los cuidado de la Visión </t>
  </si>
  <si>
    <t>Entorno Laboral Saludable: Sensibilizar en la importancia de los cuidado de la Salud Mental</t>
  </si>
  <si>
    <t xml:space="preserve">Higiene postural para conductores </t>
  </si>
  <si>
    <t>Seguridad vial - Aula bus</t>
  </si>
  <si>
    <t>Socialización identificación de peligros</t>
  </si>
  <si>
    <t>18.1</t>
  </si>
  <si>
    <t>18.2</t>
  </si>
  <si>
    <t>DIAS DE P&amp;P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</si>
  <si>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</si>
  <si>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</si>
  <si>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</si>
  <si>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</si>
  <si>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</si>
  <si>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</si>
  <si>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</si>
  <si>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</si>
  <si>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</si>
  <si>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 xml:space="preserve">Medición de sonometría en la Bodega de Fontibón </t>
  </si>
  <si>
    <t>Simulacro de Evacuación 4 (Cámaras de humo para ubicar en Parque industrial San Cayetano)</t>
  </si>
  <si>
    <t>MANUAL DEL SGSST</t>
  </si>
  <si>
    <t>Revisión del Procedimiento inspecciones planeadas</t>
  </si>
  <si>
    <t>Aprobación, publicación y socialización del Reglamento de Higiene Industrial</t>
  </si>
  <si>
    <t xml:space="preserve">Las fechas de las actividades programadas están sujetas a cambio </t>
  </si>
  <si>
    <t>Ítem</t>
  </si>
  <si>
    <t>IMPLEMENTACIÓN SG-SST
DOCUMENTOS</t>
  </si>
  <si>
    <t>Documentación, aprobación y publicación del Procedimiento "Gestión del Cambio"</t>
  </si>
  <si>
    <t>Documentación, aprobación y publicación del Programa "Trabajo Seguro en Alturas"</t>
  </si>
  <si>
    <t>Aprobación, publicación y socialización del Programa "Orden y Aseo"</t>
  </si>
  <si>
    <t xml:space="preserve">Taller higiene postural </t>
  </si>
  <si>
    <t>Seguridad vial - Banners</t>
  </si>
  <si>
    <t>TOTAL EJECUTADO</t>
  </si>
  <si>
    <t>TOTAL PROGRAMADO</t>
  </si>
  <si>
    <t>Campaña de sensibilización Higiene Postural -Baners</t>
  </si>
  <si>
    <t>Análisis de no conformidades y planteamiento de acciones a realizar</t>
  </si>
  <si>
    <t>ANUAL</t>
  </si>
  <si>
    <t>CUMPLIMIENTO</t>
  </si>
  <si>
    <t>SANDRA SALINAS</t>
  </si>
  <si>
    <t>NORA</t>
  </si>
  <si>
    <t>DANIELA</t>
  </si>
  <si>
    <t>CUMPLIMIENTO MENSUAL</t>
  </si>
  <si>
    <t>Protocolo para la permanencia de los móviles en el CDLR</t>
  </si>
  <si>
    <t>Protocolo para realizar el mantenimiento a equipos en el CDLR</t>
  </si>
  <si>
    <t>Policia Nacional</t>
  </si>
  <si>
    <t>Alvaro</t>
  </si>
  <si>
    <t>Responsable</t>
  </si>
  <si>
    <t xml:space="preserve">Sede Fontibón </t>
  </si>
  <si>
    <t>Logisticos 12 pm y 2:30 2 turno</t>
  </si>
  <si>
    <t>P-2 Aglomeraciones</t>
  </si>
  <si>
    <t>8am - 11:30am</t>
  </si>
  <si>
    <t>ENTORNO SALUDABLES CON ENFOQUE EN MIEMBROS SUPERIORES Y COLUMNA</t>
  </si>
  <si>
    <t>P-2 TV y piso 3</t>
  </si>
  <si>
    <t>3 - 5pm</t>
  </si>
  <si>
    <t>Sensibilizar en la importancia de los cuidados de la cabeza y columna vertebral</t>
  </si>
  <si>
    <t>Sensibilizar en la importancia de los cuidados de miembros superiores</t>
  </si>
  <si>
    <t>Sensibilizar en la importancia de los cuidados de miembros inferiores</t>
  </si>
  <si>
    <t>Sensibilizar en la importancia del manejo de cargas</t>
  </si>
  <si>
    <t>B-11</t>
  </si>
  <si>
    <t>B7 y 12</t>
  </si>
  <si>
    <t>Compensr</t>
  </si>
  <si>
    <t>Compensar</t>
  </si>
  <si>
    <t xml:space="preserve">Entorno Laboral Saludable: Sensibilizar en el reconocimiento de los síntomas y los cuidados de la Obesidad - Habitos nutricionales (Alimnetación), ejercicio no </t>
  </si>
  <si>
    <t>Entorno Laboral Saludable: Sensibilizar en la importancia de los cuidado del Corazón -  Riesgo cardiovascular, sedentarismo</t>
  </si>
  <si>
    <t>C4</t>
  </si>
  <si>
    <t>DOCUMENTACIÓN</t>
  </si>
  <si>
    <t>PROGRAMA DE MEDICINA PREVENTIVA Y DEL TRABAJO</t>
  </si>
  <si>
    <t>Asesoría por parte de la ARL Positiva en la implementación del SG- SST del IDIGER.</t>
  </si>
  <si>
    <t>Actualizar la matriz de identificación de peligros, identificar, valorar, establecer controles. (Cuando aplique)</t>
  </si>
  <si>
    <t>Solicitud cambio en la fecha final de contrato ante la ARL - Positiva</t>
  </si>
  <si>
    <t>T</t>
  </si>
  <si>
    <t>H</t>
  </si>
  <si>
    <t>FN</t>
  </si>
  <si>
    <t>FI</t>
  </si>
  <si>
    <t>Recursos</t>
  </si>
  <si>
    <t>Meta</t>
  </si>
  <si>
    <t>2 veces al año</t>
  </si>
  <si>
    <t>1 vez al año</t>
  </si>
  <si>
    <t>3 veces al año</t>
  </si>
  <si>
    <t>Comité directivo
COPASST</t>
  </si>
  <si>
    <t>COPASST</t>
  </si>
  <si>
    <t>x</t>
  </si>
  <si>
    <t>Financieros</t>
  </si>
  <si>
    <t>Físicos</t>
  </si>
  <si>
    <t>Humanos</t>
  </si>
  <si>
    <t xml:space="preserve">Gestión del Talento Humano </t>
  </si>
  <si>
    <t xml:space="preserve">Inspección de puestos de trabajo </t>
  </si>
  <si>
    <t xml:space="preserve">Seguimiento recomendaciones (Biomecánico) </t>
  </si>
  <si>
    <t xml:space="preserve">Gestión del Talento Humano acompañamiento de la ARL </t>
  </si>
  <si>
    <t>Gestión del Talento Humano - Colaboradores</t>
  </si>
  <si>
    <t xml:space="preserve">Realizar seguimiento a los accidentes laborales </t>
  </si>
  <si>
    <t>Medición de iluminación B-7, B-11, B-12, C4 y Calle 54</t>
  </si>
  <si>
    <t xml:space="preserve">Simulacro de Evacuación </t>
  </si>
  <si>
    <t>Socializar resultado de mediciones de higiene y seguridad industrial</t>
  </si>
  <si>
    <t>cada vez que se requiera</t>
  </si>
  <si>
    <t>HIGIENE Y SEGURIDAD INDUSTRIAL</t>
  </si>
  <si>
    <t>PVE BIOMECÁNICO</t>
  </si>
  <si>
    <t>Gestión del talento humano
Acompañamiento de la ARL</t>
  </si>
  <si>
    <t>Campañas de orden y aseo</t>
  </si>
  <si>
    <t xml:space="preserve">Entrega de elementos de protección personal </t>
  </si>
  <si>
    <t>Subdirección para el Manejo de Emergencias y Desastres
Servicios de Logística</t>
  </si>
  <si>
    <t xml:space="preserve">Felicidad en el trabajo </t>
  </si>
  <si>
    <t>PVE CARDIOVASCULAR</t>
  </si>
  <si>
    <t>Servicios de Logística 
Oficina TIC</t>
  </si>
  <si>
    <t>Entrega del kit de pausas activas para las personas que asistan a la semana de las 3P</t>
  </si>
  <si>
    <t>Exámenes médicos ocupacionales: Ingreso, periódicos y de retiro</t>
  </si>
  <si>
    <t>50 servidores%</t>
  </si>
  <si>
    <t>Cada vez que se requiera</t>
  </si>
  <si>
    <t>Curso de trabajo seguro en alturas y operación de montacarga</t>
  </si>
  <si>
    <t>Gestión del Talento Humano</t>
  </si>
  <si>
    <t>Gestión del Talento Humano
COPASST</t>
  </si>
  <si>
    <t xml:space="preserve">Tratamiento de los peligros locativos </t>
  </si>
  <si>
    <t>PVE AUDITIVO</t>
  </si>
  <si>
    <t>PVE PSICOSOCIAL Y ENTORNO DE VIDA SALUDABLE</t>
  </si>
  <si>
    <t>Aplicación de las vacunas contra:  El Tétanos, Hepatitis B e Influenza</t>
  </si>
  <si>
    <t>PROGRAMA DE SENSIBILIZACIÒN</t>
  </si>
  <si>
    <t>Conductores</t>
  </si>
  <si>
    <t>Este Plan esta sujeto a modificaciones de acuerdo con la necesidad</t>
  </si>
  <si>
    <t>SVE Auditivo - Documentarlos - Plan de trabajo</t>
  </si>
  <si>
    <t>Todos los accidentes e incidentes de trabajo</t>
  </si>
  <si>
    <t xml:space="preserve">Involucrado
Gestión del Talento Humano </t>
  </si>
  <si>
    <t>Gestión del Talento Humano, 
COPASST 
Brigada de Emergencia
Acompañamiento de la ARL</t>
  </si>
  <si>
    <t>COPASST
Acompañamiento de la ARL</t>
  </si>
  <si>
    <t>Gestión del Talento Humano, 
COPASST 
Brigada de Emergencia,
Acompañamiento de la ARL</t>
  </si>
  <si>
    <t>Gestión del Talento Humano COPASST 
Acompañamiento de la ARL</t>
  </si>
  <si>
    <t>COPASST
Gestión del Talento Humano
Acompañamiento de la ARL cuando se requiera</t>
  </si>
  <si>
    <t>Brigada de Emergencia
COPASST
Acompañamiento de la ARL cuando se requiera</t>
  </si>
  <si>
    <t>Gestión del Talento humano</t>
  </si>
  <si>
    <t>Actualizar matriz legal  (depende de las normas publicadas anualmente)</t>
  </si>
  <si>
    <t>COMITES</t>
  </si>
  <si>
    <t xml:space="preserve">Objetivo: Cumplir con los objetivos del SG-SST de la entidad </t>
  </si>
  <si>
    <t>Los diferentes comités, 
Gestión del Talento Humano</t>
  </si>
  <si>
    <t>Reportar los accidentes e incidentes laborales (Cada vez que se presente)</t>
  </si>
  <si>
    <t>Medición de sonometría - confort acústico:  Oficina - conversaciones, B-11</t>
  </si>
  <si>
    <t>Brigadas de Emergencia</t>
  </si>
  <si>
    <t xml:space="preserve">Brigadas de Emergencia
Acompañamiento de la ARL </t>
  </si>
  <si>
    <t>Brigadas de Emergencia
Gestión de Talento Humano
Acompañamiento de la ARL
Cruz Roja Colombiana</t>
  </si>
  <si>
    <t>Todos los colaboradores y visitantes</t>
  </si>
  <si>
    <t>Exámenes médicos ocupacionales</t>
  </si>
  <si>
    <t>Tecnológicos</t>
  </si>
  <si>
    <t>Nota: 
 *Las casillas de color azul son actividades Programas, pero no suman en el cumplimiento mensual
 *Las casillas de color verde son actividades Ejecutadas, pero no suman en el cumplimiento mensual
 *Las casillas con letra P = Programadas y suman al cumplimiento mensual
 *Las casillas con letra E = Ejecutada y suman al cumplimiento mensual</t>
  </si>
  <si>
    <t xml:space="preserve">Actualizar el procedimiento Reporte e investigación de incidentes y accidentes </t>
  </si>
  <si>
    <t>2 vez al año</t>
  </si>
  <si>
    <t>Investigar los accidentes e incidentes laborales (Cada vez que se presente)</t>
  </si>
  <si>
    <t>SEMANA DE LAS 3P</t>
  </si>
  <si>
    <t xml:space="preserve">COPASST
Brigadas de Emergencia
Acompañamiento de la ARL </t>
  </si>
  <si>
    <t>Realizar el pago de nivel de riesgo laboral IV y V,  contratistas de prestaciòn de servicios del IDIGER</t>
  </si>
  <si>
    <t xml:space="preserve">Realizar la inducción y reinducción al SGSST </t>
  </si>
  <si>
    <t>Socialización de la matriz de peligros a los colaboradores de la entidad</t>
  </si>
  <si>
    <t>Capacitación de los integrantes de la brigada de emergencias</t>
  </si>
  <si>
    <t>Capacitación  a los integrantes del comité de convivencia laboral</t>
  </si>
  <si>
    <t>Capacitaciòn en responsabilidad administrativa, civil y penal a los colaboradores del IDIGER</t>
  </si>
  <si>
    <t>Aprobar, publicar y socializar el Reglamento de Higiene Industrial</t>
  </si>
  <si>
    <t>Aprobar, publicar y socializarel programa de orden y aseo</t>
  </si>
  <si>
    <t>Aprobar, publicar y socializarel protocolo para la permanencia de los móviles en el CDLR</t>
  </si>
  <si>
    <t>Aprobar, publicar y socializar el protocolo para realizar el mantenimiento a equipos en el CDLR</t>
  </si>
  <si>
    <t>Reporte Informes de gestión SGSST (Rendición de cuentas) incluyendiolos informes emitidos por los diferentes comités (COPASST, Convivencia Laboral y Bigada de Emergencia)</t>
  </si>
  <si>
    <t>REALIZAR LOS PROCESOS CONTRACTUALES DE:</t>
  </si>
  <si>
    <t xml:space="preserve">Gestión Del Talento Humano
Gestión Administrativa 
Brigada de Emergencia
Acompañamiento de la ARL </t>
  </si>
  <si>
    <t>Reporte de actividades deportivas, culturales y de formación extramurales para el cubrimiento de la ARL, correspondiente a eventos organizados por la entidad o con permiso de participación .</t>
  </si>
  <si>
    <t xml:space="preserve">Campaña para evitar la caída de personas en pisos en desnivel o escaleras (floor grafic) cada vez que se requiera </t>
  </si>
  <si>
    <t>Gestión del Talento Humano, 
Acompañamiento de la ARL</t>
  </si>
  <si>
    <t>6 servidores%</t>
  </si>
  <si>
    <t>Seguimiento casos especiales</t>
  </si>
  <si>
    <t xml:space="preserve">                 MES</t>
  </si>
  <si>
    <t>Gestión del Talento Humano
Gestión Administrativa</t>
  </si>
  <si>
    <t>ARL - Positiva</t>
  </si>
  <si>
    <t xml:space="preserve">Asesorias Tecnicas de la ARL </t>
  </si>
  <si>
    <t xml:space="preserve">Gestión del Talento Humano 
Acompañamiento de la ARL </t>
  </si>
  <si>
    <t xml:space="preserve">Convenciones </t>
  </si>
  <si>
    <t>Curso de primeros auxilios para conductores</t>
  </si>
  <si>
    <t xml:space="preserve">Manejo de cargas </t>
  </si>
  <si>
    <t xml:space="preserve">Comunicación asertiva, manejo del tiempo,  acoso laboral y acososo sexual laboral </t>
  </si>
  <si>
    <t>Realización de los dias de las 3P.</t>
  </si>
  <si>
    <t>Inspecciones de uso de EPP</t>
  </si>
  <si>
    <t>Ejecutar actividades de pausas activas (Videos)</t>
  </si>
  <si>
    <t>Familias Seguras Seguridad (Tratamiento del riesgo psicosocial)</t>
  </si>
  <si>
    <t>Seguridad basada en el comportamiento (sketch de uso de de los procedimientos establecidos en la entidad - semana de la salud)</t>
  </si>
  <si>
    <t>75% de los colaboradores</t>
  </si>
  <si>
    <t>Comité de convivencia
Acompañamiento de la ARL</t>
  </si>
  <si>
    <t xml:space="preserve">Proveedor con supervisión de Gestión del Talento Humano
Comité de convivencia
Profesional Especializado </t>
  </si>
  <si>
    <t>Gestión del Talento Humano, 
Comité de convivencia
Acompañamiento de la ARL</t>
  </si>
  <si>
    <t>Gestión del Talento Humano, 
 Comité de Convivencia,
Acompañamiento de la ARL</t>
  </si>
  <si>
    <t xml:space="preserve">Terminacion de la aplicación de la bateria psicosocial </t>
  </si>
  <si>
    <t>90% de los colaboradores</t>
  </si>
  <si>
    <t xml:space="preserve">GTH-SST
Comité de convivencia
</t>
  </si>
  <si>
    <t xml:space="preserve">Actualizacion del SVE Cardiovascular - Plan de trabajo </t>
  </si>
  <si>
    <t xml:space="preserve">Ejecuacion de las actividades plan de trabajo </t>
  </si>
  <si>
    <t>70% de las actividades</t>
  </si>
  <si>
    <t>Inspeccion de equipos de emergencias</t>
  </si>
  <si>
    <t>Verificacion de las reuniones del comité de conviencia (revision de fechas de reunion en las carpetas)</t>
  </si>
  <si>
    <t>Verificacion de las reuniones del COPASST  (revision de fechas de reunion en las carpetas)</t>
  </si>
  <si>
    <t>Verificacion de las reuniones de las brigadas de emergencias  (revision de fechas de reunion en las carpetas)</t>
  </si>
  <si>
    <t xml:space="preserve">Capacitación a los integrantes del COPASST en investigacion de accidente de trabajo </t>
  </si>
  <si>
    <t>Manejo y operación de escaleras para trabajo en alturas (Logisticos)</t>
  </si>
  <si>
    <t>Actualizados los indicadores de estructura, resultado y proceso</t>
  </si>
  <si>
    <t>Documentar el plan de trabajo para el 2021 según el resultado de la Resolución 312 de 2019</t>
  </si>
  <si>
    <t xml:space="preserve">Verificar e informar el estado del avance para la aprobación de la actualización de las responsabilidades frente al SG-SST a todos los niveles de la organización </t>
  </si>
  <si>
    <t>1. Subdirección Corporativa y Asuntos Disciplinarios -  Gestión de Talento Humano - SST
2. Director General</t>
  </si>
  <si>
    <t xml:space="preserve">PLAN DE MEJORAMIENTO RESOLUCION 312 </t>
  </si>
  <si>
    <t>Disponer de una base de datos para generar el  listado de los servidores públicos que se encuentre en nivel de riesgo IV Y V</t>
  </si>
  <si>
    <t>1, Subdirección Corporativa y Asuntos Disciplinarios -   Gestión de Talento Humano - SST</t>
  </si>
  <si>
    <t>1. Comité Directivo
2. Oficina Asesora de Planeación 
3.COPASST</t>
  </si>
  <si>
    <t>1. Oficina Asesora Jurídica 
2. Subdirección Corporativa y Asuntos Disciplinarios -  Gestión de Talento Humano  - SST</t>
  </si>
  <si>
    <t>1. Oficina Asesora de Planeación
2. Subdirección Corporativa y Asuntos Disciplinarios -  Gestión de Talento Humano  - SST</t>
  </si>
  <si>
    <t>1. Subdirección Corporativa y Asuntos Disciplinarios -  Gestión Administrativa
2. Subdirección Corporativa y Asuntos Disciplinarios -  Gestión de Talento Humano  - SST</t>
  </si>
  <si>
    <t>1. Subdirección Corporativa y Asuntos Disciplinarios -  Gestión Administrativa
2. Subdirección Corporativa y Asuntos Disciplinarios -  Gestión de Talento Humano  - SST
3.Subdirección para el Manejo de Emergencias y Desastres
4. Ofocona de TIC</t>
  </si>
  <si>
    <t>1. Subdirección Corporativa y Asuntos Disciplinarios -  Gestión Administrativa
2. Subdirección Corporativa y Asuntos Disciplinarios -  Gestión de Talento Humano  - SST
3.de Subdirección para el manejo de emergencias y desastres
4. TIC</t>
  </si>
  <si>
    <t>Continuar documentando el sistema globalmente armonizado implementando la línea de vida portátil en el Centro Distrital Logístico y de Reserva; Continuar documentando el programa de alturas con los procedimientos de trabajo, A</t>
  </si>
  <si>
    <t>Documentar el sistema globalmente armonizado para el área de gestión administrativa en lo  que corresponde a los productos químicos que se utilizan para la limpieza y aseo de la estructura física de la entidad.</t>
  </si>
  <si>
    <t xml:space="preserve">1. Subdirección Corporativa y Asuntos Disciplinarios -  Gestión de Talento Humano  - SST
2. COPASST
</t>
  </si>
  <si>
    <t xml:space="preserve">1. Subdirección Corporativa y Asuntos Disciplinarios -  Gestión de Talento Humano  - SST
2. COPASST
3. Comité de convivencia </t>
  </si>
  <si>
    <t>Inspecciones de uso aplicación de los procedmientos e instructivos ejemplo:   ajuste de puestos de trabajo, pausas activas entre otros</t>
  </si>
  <si>
    <t xml:space="preserve">verificacion de  los equipos y herrmientas </t>
  </si>
  <si>
    <t>Inspecciones Locativas</t>
  </si>
  <si>
    <t>Continuar con la actualización, documentación y publicación del PEC</t>
  </si>
  <si>
    <t>1. Subdirección Corporativa y Asuntos Disciplinarios -  Gestión de Talento Humano  - SST
3. Subdirección para el Manejo de Emergencias y Desastres</t>
  </si>
  <si>
    <t xml:space="preserve">Formalizar mediante acto administrativo de la conformación de la brigada de emergencias </t>
  </si>
  <si>
    <t>1. Subdirección Corporativa y Asuntos Disciplinarios -  Gestión de Talento Humano  - SST
2. Brigada de Emergencias
3. Oficina Asesora Jurídica</t>
  </si>
  <si>
    <t>Realizar proceso de contratación para realizar auditoria con el acompañamiento del COPASST</t>
  </si>
  <si>
    <t>1. Subdirección Corporativa y Asuntos Disciplinarios -  Gestión de Talento Humano  - SST
2.Oficina Asesora de Planeación</t>
  </si>
  <si>
    <t>1. Subdirección Corporativa y Asuntos Disciplinarios -  Gestión de Talento Humano  - SST
2. Oficina Asesora de Planeación
3. Oficina Asesora Jurídica</t>
  </si>
  <si>
    <t>1. Subdirección Corporativa y Asuntos Disciplinarios -  Gestión de Talento Humano  - SST
2. Todas las subdirecciones</t>
  </si>
  <si>
    <t>Continuar con las acciones correctivas de las investigaciones de AT 2019 que deben ser contempladas en le Plan Anual del SG-SST del 2020  (ver excel de intervencion ATl 2019)</t>
  </si>
  <si>
    <t>Continuar con las acciones correctivas de las inspecciones realizadas en el año 2019 que deben ser contempladas en le Plan Anual del SG-SST del 2020  (Ver PDF inspecciones del 2019)</t>
  </si>
  <si>
    <t>MES - 2020</t>
  </si>
  <si>
    <r>
      <t>Evaluación del Sistema de  Seguridad y Salud en el Trabajo</t>
    </r>
    <r>
      <rPr>
        <sz val="9"/>
        <color theme="1"/>
        <rFont val="Calibri"/>
        <family val="2"/>
      </rPr>
      <t xml:space="preserve"> 2020</t>
    </r>
  </si>
  <si>
    <t>Cada vez que 
se requiera</t>
  </si>
  <si>
    <t>1. Subdirección Corporativa y Asuntos Disciplinarios -  Gestión de Talento Humano  - SST
2.Oficina Asesora de Planeación
3. Oficina Asesora Jurídica
4. COPASST
5, Provedor</t>
  </si>
  <si>
    <t xml:space="preserve">Realizar auditoria al SG-SST con particicpacion COPASST y  comunicar los resultados </t>
  </si>
  <si>
    <t>Solicitar la revisión por la alta dirección del SG-SST de los informes de 2019</t>
  </si>
  <si>
    <t>Documentar  Programa de estilos de vida y entornos saludables (controles tabaquismo, alcoholismo, farmacodependencia y otros), 
Ejecutar el programa de estilos de vida y entornos de trabajo saludable, incluyendo campañas específicas tendientes a la prevención y el control de la fármaco dependencia, alcoholismo y tabaquismo, entre otros.</t>
  </si>
  <si>
    <t>Actuializar el instructivo de pagos</t>
  </si>
  <si>
    <t>Actualizar la politica de prevención de consumo de alcohol, tabaaco y sustancias psicoactivas</t>
  </si>
  <si>
    <t>1. Subdirección Corporativa y Asuntos Disciplinarios -   Gestión de Talento Humano  - SST</t>
  </si>
  <si>
    <t>Documentar y, publicar y socializar el procedimiento de gestión del cambio</t>
  </si>
  <si>
    <t>1. Subdirección Corporativa y Asuntos Disciplinarios -  Gestión de Talento Humano  - SST</t>
  </si>
  <si>
    <t>1. Oficina Asesora Jurídica
2. Subdirección Corporativa y Asuntos Disciplinarios -  Gestión de Talento Humano  - SST</t>
  </si>
  <si>
    <t xml:space="preserve">Actualizar el  manual de contratación (Requisitos y evaluación de proveedores)
</t>
  </si>
  <si>
    <t>documentar formato de evaluación de proveedores y contratistas, frente al SG-SSST</t>
  </si>
  <si>
    <t>Revisar la política integrada del IDIGER  y actualizarla en caso de que aplique</t>
  </si>
  <si>
    <t>Actualizar el manual de contratación donde se incluya los requisitos que se deben cumplir con SST como por ejemplo la compra de señalización debe cumplir con normas nacionales o internacionales, cuya actualización  será solicitada por la Subdirección Corporativa y Asuntos Disciplinarios</t>
  </si>
  <si>
    <t>Compra de señalizacion de informacion y de emergencias con inlusion de personas en coondición de  discapacidad</t>
  </si>
  <si>
    <t>Actualizar los Indicadores de ATEL</t>
  </si>
  <si>
    <t>Curso virtual de las 50 hr SGSST</t>
  </si>
  <si>
    <t>Medición de radiaciones ionizantes en la B-7, B-11, B-12, C4 y Fontibón</t>
  </si>
  <si>
    <t>Medición de confort térmico en la Bodega  B7, B11, B12 y Fontibón</t>
  </si>
  <si>
    <t>Medición de emisión de gases CDLyR</t>
  </si>
  <si>
    <t xml:space="preserve">Curso de maquinaria amarilla </t>
  </si>
  <si>
    <t>Curso de trabsajo en alturas</t>
  </si>
  <si>
    <t>Curso de montacargas</t>
  </si>
  <si>
    <t>1 vez cada 3 años</t>
  </si>
  <si>
    <t>Gestión del Talento Humano 
SENA</t>
  </si>
  <si>
    <t xml:space="preserve">Gestión del Talento Humano 
ARL </t>
  </si>
  <si>
    <t xml:space="preserve">Gestión del Talento Humano
Provedor </t>
  </si>
  <si>
    <t>IMPLEMENTACIÓN SG-SST
PLAN DE EJECUCIÓN</t>
  </si>
  <si>
    <t>No.</t>
  </si>
  <si>
    <t>Sep/bre</t>
  </si>
  <si>
    <t xml:space="preserve">Alcance: El plan de trabajo anual va dirigido a todos los procesos de la entidad y colaboradores independientemente de su forma de contratación </t>
  </si>
  <si>
    <t>Reporte trimestral de indicadores SG-SST (Plan de trabajo, accidentaliad e investigacion, capacitacion, mejora continua, inspeccion)</t>
  </si>
  <si>
    <t>Asesoria en psicosocial</t>
  </si>
  <si>
    <t>Trabajo en equipo, manejo del tiempo, relaciones interpersonales, liderazgo</t>
  </si>
  <si>
    <t xml:space="preserve">Ejecucion de las actividades del plan de trabajo establecido en el programa o SVE de factores de riesgo psicosocial </t>
  </si>
  <si>
    <t>Analisis condiciones de salud</t>
  </si>
  <si>
    <t>Documentar, aprobar, publicar y socializar  protocolo de acciones de promoción, prevención e intervención de los factores psicosociales
y sus efectos en el entorno laboral.</t>
  </si>
  <si>
    <t>Documentar, aprobar, publicar y socializar protocolo de intervención de factores psicosociales en entidades de la administración pública</t>
  </si>
  <si>
    <t>Realizar prácticas de trabajo saludable en la administración pública.</t>
  </si>
  <si>
    <t>Documentar, aprobar, publicar y socializar protocolo de intervención de factores psicosociales</t>
  </si>
  <si>
    <t>Documentar, aprobar, publicar y socializar protocolo de prevención y actuación – Acoso laboral.</t>
  </si>
  <si>
    <t xml:space="preserve">Documentar, aprobar, publicar y socializar protocolo de prevención y actuación en el entorno laboral – Síndrome de agotamiento laboral – “ Burnout”.
</t>
  </si>
  <si>
    <t>Documentar, aprobar, publicar y socializar protocolo de prevención y actuación en el entorno laboral – Síndrome de agotamiento laboral –  Depresión.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</si>
</sst>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dd/mmm/yyyy"/>
    <numFmt numFmtId="166" formatCode="0.0000"/>
  </numFmts>
  <fonts count="50" x14ac:knownFonts="1">
    <font>
      <sz val="11"/>
      <color theme="1"/>
      <name val="Calibri"/>
      <family val="2"/>
      <scheme val="minor"/>
    </font>
    <font>
      <sz val="12"/>
      <name val="Courier"/>
    </font>
    <font>
      <sz val="9"/>
      <name val="Verdana"/>
      <family val="2"/>
    </font>
    <font>
      <b/>
      <sz val="14"/>
      <name val="Verdana"/>
      <family val="2"/>
    </font>
    <font>
      <sz val="9"/>
      <color indexed="8"/>
      <name val="Verdana"/>
      <family val="2"/>
    </font>
    <font>
      <b/>
      <sz val="8"/>
      <color theme="0"/>
      <name val="Verdana"/>
      <family val="2"/>
    </font>
    <font>
      <b/>
      <sz val="9"/>
      <color theme="0" tint="-4.9989318521683403E-2"/>
      <name val="Verdana"/>
      <family val="2"/>
    </font>
    <font>
      <b/>
      <sz val="9"/>
      <color theme="0" tint="-4.9989318521683403E-2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9"/>
      <color theme="0" tint="-0.249977111117893"/>
      <name val="Calibri"/>
      <family val="2"/>
    </font>
    <font>
      <b/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</font>
    <font>
      <b/>
      <sz val="10"/>
      <color theme="0" tint="-4.9989318521683403E-2"/>
      <name val="Verdana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Verdana"/>
      <family val="2"/>
    </font>
    <font>
      <b/>
      <sz val="12"/>
      <color theme="0" tint="-4.9989318521683403E-2"/>
      <name val="Verdana"/>
      <family val="2"/>
    </font>
    <font>
      <b/>
      <sz val="10"/>
      <name val="Calibri"/>
      <family val="2"/>
    </font>
    <font>
      <b/>
      <sz val="10"/>
      <color theme="0" tint="-0.249977111117893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theme="0" tint="-0.249977111117893"/>
      <name val="Calibri"/>
      <family val="2"/>
    </font>
    <font>
      <b/>
      <sz val="12"/>
      <color theme="1"/>
      <name val="Calibri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  <font>
      <b/>
      <sz val="9"/>
      <name val="Calibri"/>
      <family val="2"/>
      <scheme val="minor"/>
    </font>
    <font>
      <b/>
      <sz val="8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</font>
    <font>
      <b/>
      <sz val="10"/>
      <name val="Verdana"/>
      <family val="2"/>
    </font>
    <font>
      <sz val="9"/>
      <color theme="2"/>
      <name val="Verdana"/>
      <family val="2"/>
    </font>
    <font>
      <b/>
      <sz val="14"/>
      <color theme="0"/>
      <name val="Verdana"/>
      <family val="2"/>
    </font>
    <font>
      <b/>
      <sz val="16"/>
      <name val="Verdana"/>
      <family val="2"/>
    </font>
    <font>
      <b/>
      <sz val="16"/>
      <color theme="0" tint="-4.9989318521683403E-2"/>
      <name val="Verdana"/>
      <family val="2"/>
    </font>
    <font>
      <b/>
      <sz val="18"/>
      <color theme="0"/>
      <name val="Verdana"/>
      <family val="2"/>
    </font>
    <font>
      <b/>
      <sz val="18"/>
      <color theme="0" tint="-4.9989318521683403E-2"/>
      <name val="Verdana"/>
      <family val="2"/>
    </font>
    <font>
      <b/>
      <sz val="14"/>
      <color theme="0" tint="-4.9989318521683403E-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/>
    <xf numFmtId="9" fontId="17" fillId="0" borderId="0" applyFont="0" applyFill="0" applyBorder="0" applyAlignment="0" applyProtection="0"/>
  </cellStyleXfs>
  <cellXfs count="282">
    <xf numFmtId="0" fontId="0" fillId="0" borderId="0" xfId="0"/>
    <xf numFmtId="164" fontId="2" fillId="0" borderId="0" xfId="1" applyFont="1"/>
    <xf numFmtId="165" fontId="2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center" vertical="center" wrapText="1"/>
    </xf>
    <xf numFmtId="164" fontId="11" fillId="0" borderId="13" xfId="1" applyNumberFormat="1" applyFont="1" applyFill="1" applyBorder="1" applyAlignment="1" applyProtection="1">
      <alignment horizontal="center" vertical="center" wrapText="1"/>
    </xf>
    <xf numFmtId="164" fontId="8" fillId="4" borderId="13" xfId="1" applyNumberFormat="1" applyFont="1" applyFill="1" applyBorder="1" applyAlignment="1" applyProtection="1">
      <alignment horizontal="center" vertical="center" wrapText="1"/>
    </xf>
    <xf numFmtId="164" fontId="12" fillId="5" borderId="13" xfId="1" applyNumberFormat="1" applyFont="1" applyFill="1" applyBorder="1" applyAlignment="1" applyProtection="1">
      <alignment horizontal="center" vertical="center" wrapText="1"/>
    </xf>
    <xf numFmtId="164" fontId="15" fillId="2" borderId="13" xfId="1" applyNumberFormat="1" applyFont="1" applyFill="1" applyBorder="1" applyAlignment="1" applyProtection="1">
      <alignment horizontal="center" vertical="center" wrapText="1"/>
    </xf>
    <xf numFmtId="164" fontId="2" fillId="0" borderId="13" xfId="1" applyFont="1" applyBorder="1"/>
    <xf numFmtId="164" fontId="18" fillId="5" borderId="13" xfId="1" applyFont="1" applyFill="1" applyBorder="1" applyAlignment="1">
      <alignment horizontal="center" vertical="center"/>
    </xf>
    <xf numFmtId="164" fontId="18" fillId="4" borderId="13" xfId="1" applyFont="1" applyFill="1" applyBorder="1" applyAlignment="1">
      <alignment horizontal="center" vertical="center"/>
    </xf>
    <xf numFmtId="166" fontId="2" fillId="0" borderId="0" xfId="1" applyNumberFormat="1" applyFont="1"/>
    <xf numFmtId="164" fontId="2" fillId="0" borderId="22" xfId="1" applyFont="1" applyBorder="1"/>
    <xf numFmtId="164" fontId="19" fillId="0" borderId="4" xfId="1" applyFont="1" applyBorder="1" applyAlignment="1">
      <alignment horizontal="center" vertical="center"/>
    </xf>
    <xf numFmtId="164" fontId="23" fillId="9" borderId="23" xfId="1" applyFont="1" applyFill="1" applyBorder="1" applyAlignment="1">
      <alignment horizontal="center" vertical="center"/>
    </xf>
    <xf numFmtId="164" fontId="26" fillId="9" borderId="13" xfId="1" applyNumberFormat="1" applyFont="1" applyFill="1" applyBorder="1" applyAlignment="1" applyProtection="1">
      <alignment horizontal="center" vertical="center" wrapText="1"/>
    </xf>
    <xf numFmtId="164" fontId="29" fillId="0" borderId="13" xfId="1" applyNumberFormat="1" applyFont="1" applyFill="1" applyBorder="1" applyAlignment="1" applyProtection="1">
      <alignment horizontal="center" vertical="center" wrapText="1"/>
    </xf>
    <xf numFmtId="164" fontId="30" fillId="2" borderId="13" xfId="1" applyNumberFormat="1" applyFont="1" applyFill="1" applyBorder="1" applyAlignment="1" applyProtection="1">
      <alignment horizontal="center" vertical="center" wrapText="1"/>
    </xf>
    <xf numFmtId="164" fontId="28" fillId="4" borderId="13" xfId="1" applyNumberFormat="1" applyFont="1" applyFill="1" applyBorder="1" applyAlignment="1" applyProtection="1">
      <alignment horizontal="center" vertical="center" wrapText="1"/>
    </xf>
    <xf numFmtId="165" fontId="31" fillId="0" borderId="0" xfId="1" applyNumberFormat="1" applyFont="1" applyBorder="1" applyAlignment="1">
      <alignment horizontal="center" vertical="center" wrapText="1"/>
    </xf>
    <xf numFmtId="164" fontId="31" fillId="0" borderId="0" xfId="1" applyFont="1"/>
    <xf numFmtId="164" fontId="30" fillId="2" borderId="11" xfId="1" applyNumberFormat="1" applyFont="1" applyFill="1" applyBorder="1" applyAlignment="1" applyProtection="1">
      <alignment horizontal="center" vertical="center" wrapText="1"/>
    </xf>
    <xf numFmtId="164" fontId="29" fillId="0" borderId="12" xfId="1" applyNumberFormat="1" applyFont="1" applyFill="1" applyBorder="1" applyAlignment="1" applyProtection="1">
      <alignment horizontal="center" vertical="center" wrapText="1"/>
    </xf>
    <xf numFmtId="49" fontId="7" fillId="3" borderId="12" xfId="1" applyNumberFormat="1" applyFont="1" applyFill="1" applyBorder="1" applyAlignment="1" applyProtection="1">
      <alignment horizontal="center" vertical="center" wrapText="1"/>
    </xf>
    <xf numFmtId="164" fontId="28" fillId="4" borderId="12" xfId="1" applyNumberFormat="1" applyFont="1" applyFill="1" applyBorder="1" applyAlignment="1" applyProtection="1">
      <alignment horizontal="center" vertical="center" wrapText="1"/>
    </xf>
    <xf numFmtId="164" fontId="9" fillId="0" borderId="13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164" fontId="39" fillId="0" borderId="24" xfId="1" applyFont="1" applyBorder="1" applyAlignment="1">
      <alignment horizontal="center" vertical="center"/>
    </xf>
    <xf numFmtId="164" fontId="36" fillId="12" borderId="10" xfId="1" applyFont="1" applyFill="1" applyBorder="1" applyAlignment="1">
      <alignment vertical="center" wrapText="1"/>
    </xf>
    <xf numFmtId="164" fontId="36" fillId="12" borderId="7" xfId="1" applyFont="1" applyFill="1" applyBorder="1" applyAlignment="1">
      <alignment vertical="center" wrapText="1"/>
    </xf>
    <xf numFmtId="164" fontId="36" fillId="12" borderId="16" xfId="1" applyFont="1" applyFill="1" applyBorder="1" applyAlignment="1">
      <alignment vertical="center" wrapText="1"/>
    </xf>
    <xf numFmtId="164" fontId="35" fillId="12" borderId="10" xfId="1" applyFont="1" applyFill="1" applyBorder="1" applyAlignment="1">
      <alignment vertical="center" wrapText="1"/>
    </xf>
    <xf numFmtId="164" fontId="35" fillId="12" borderId="16" xfId="1" applyFont="1" applyFill="1" applyBorder="1" applyAlignment="1">
      <alignment vertical="center" wrapText="1"/>
    </xf>
    <xf numFmtId="164" fontId="2" fillId="0" borderId="0" xfId="1" applyFont="1" applyAlignment="1">
      <alignment vertical="center"/>
    </xf>
    <xf numFmtId="164" fontId="32" fillId="15" borderId="13" xfId="1" applyFont="1" applyFill="1" applyBorder="1" applyAlignment="1">
      <alignment horizontal="center" vertical="center" wrapText="1"/>
    </xf>
    <xf numFmtId="164" fontId="32" fillId="15" borderId="12" xfId="1" applyFont="1" applyFill="1" applyBorder="1" applyAlignment="1">
      <alignment horizontal="center" vertical="center" wrapText="1"/>
    </xf>
    <xf numFmtId="164" fontId="2" fillId="0" borderId="14" xfId="1" applyFont="1" applyBorder="1"/>
    <xf numFmtId="164" fontId="32" fillId="15" borderId="14" xfId="1" applyFont="1" applyFill="1" applyBorder="1" applyAlignment="1">
      <alignment horizontal="center" vertical="center" wrapText="1"/>
    </xf>
    <xf numFmtId="164" fontId="2" fillId="2" borderId="14" xfId="1" applyFont="1" applyFill="1" applyBorder="1"/>
    <xf numFmtId="165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Font="1" applyFill="1"/>
    <xf numFmtId="164" fontId="2" fillId="0" borderId="18" xfId="1" applyFont="1" applyBorder="1"/>
    <xf numFmtId="164" fontId="32" fillId="15" borderId="37" xfId="1" applyFont="1" applyFill="1" applyBorder="1" applyAlignment="1">
      <alignment horizontal="center" vertical="center" wrapText="1"/>
    </xf>
    <xf numFmtId="164" fontId="32" fillId="15" borderId="6" xfId="1" applyFont="1" applyFill="1" applyBorder="1" applyAlignment="1">
      <alignment horizontal="center" vertical="center" wrapText="1"/>
    </xf>
    <xf numFmtId="164" fontId="24" fillId="3" borderId="10" xfId="1" applyNumberFormat="1" applyFont="1" applyFill="1" applyBorder="1" applyAlignment="1" applyProtection="1">
      <alignment horizontal="center" vertical="center" wrapText="1"/>
    </xf>
    <xf numFmtId="164" fontId="19" fillId="0" borderId="0" xfId="1" applyFont="1" applyBorder="1" applyAlignment="1">
      <alignment horizontal="left" vertical="center"/>
    </xf>
    <xf numFmtId="164" fontId="34" fillId="15" borderId="13" xfId="1" applyFont="1" applyFill="1" applyBorder="1" applyAlignment="1">
      <alignment horizontal="center" vertical="center" wrapText="1"/>
    </xf>
    <xf numFmtId="164" fontId="36" fillId="12" borderId="2" xfId="1" applyFont="1" applyFill="1" applyBorder="1" applyAlignment="1">
      <alignment vertical="center" wrapText="1"/>
    </xf>
    <xf numFmtId="164" fontId="43" fillId="2" borderId="0" xfId="1" applyFont="1" applyFill="1"/>
    <xf numFmtId="0" fontId="43" fillId="2" borderId="0" xfId="1" applyNumberFormat="1" applyFont="1" applyFill="1" applyBorder="1" applyAlignment="1">
      <alignment horizontal="center" vertical="center" wrapText="1"/>
    </xf>
    <xf numFmtId="164" fontId="43" fillId="2" borderId="0" xfId="1" applyFont="1" applyFill="1" applyAlignment="1">
      <alignment horizontal="center" vertical="center"/>
    </xf>
    <xf numFmtId="164" fontId="43" fillId="2" borderId="0" xfId="1" applyFont="1" applyFill="1" applyAlignment="1">
      <alignment horizontal="center"/>
    </xf>
    <xf numFmtId="164" fontId="43" fillId="2" borderId="0" xfId="1" applyFont="1" applyFill="1" applyAlignment="1">
      <alignment vertical="center"/>
    </xf>
    <xf numFmtId="164" fontId="38" fillId="4" borderId="13" xfId="1" applyNumberFormat="1" applyFont="1" applyFill="1" applyBorder="1" applyAlignment="1" applyProtection="1">
      <alignment horizontal="center" vertical="center" wrapText="1"/>
    </xf>
    <xf numFmtId="164" fontId="38" fillId="0" borderId="13" xfId="1" applyNumberFormat="1" applyFont="1" applyFill="1" applyBorder="1" applyAlignment="1" applyProtection="1">
      <alignment horizontal="center" vertical="center" wrapText="1"/>
    </xf>
    <xf numFmtId="164" fontId="24" fillId="14" borderId="41" xfId="1" applyNumberFormat="1" applyFont="1" applyFill="1" applyBorder="1" applyAlignment="1" applyProtection="1">
      <alignment horizontal="center" vertical="center" wrapText="1"/>
    </xf>
    <xf numFmtId="164" fontId="24" fillId="14" borderId="42" xfId="1" applyNumberFormat="1" applyFont="1" applyFill="1" applyBorder="1" applyAlignment="1" applyProtection="1">
      <alignment horizontal="center" vertical="center" wrapText="1"/>
    </xf>
    <xf numFmtId="164" fontId="24" fillId="14" borderId="43" xfId="1" applyNumberFormat="1" applyFont="1" applyFill="1" applyBorder="1" applyAlignment="1" applyProtection="1">
      <alignment horizontal="center" vertical="center" wrapText="1"/>
    </xf>
    <xf numFmtId="164" fontId="38" fillId="4" borderId="37" xfId="1" applyNumberFormat="1" applyFont="1" applyFill="1" applyBorder="1" applyAlignment="1" applyProtection="1">
      <alignment horizontal="center" vertical="center" wrapText="1"/>
    </xf>
    <xf numFmtId="164" fontId="2" fillId="0" borderId="37" xfId="1" applyFont="1" applyBorder="1"/>
    <xf numFmtId="164" fontId="9" fillId="0" borderId="37" xfId="1" applyNumberFormat="1" applyFont="1" applyFill="1" applyBorder="1" applyAlignment="1" applyProtection="1">
      <alignment horizontal="center" vertical="center" wrapText="1"/>
    </xf>
    <xf numFmtId="164" fontId="38" fillId="0" borderId="37" xfId="1" applyNumberFormat="1" applyFont="1" applyFill="1" applyBorder="1" applyAlignment="1" applyProtection="1">
      <alignment horizontal="center" vertical="center" wrapText="1"/>
    </xf>
    <xf numFmtId="164" fontId="38" fillId="4" borderId="41" xfId="1" applyNumberFormat="1" applyFont="1" applyFill="1" applyBorder="1" applyAlignment="1" applyProtection="1">
      <alignment horizontal="center" vertical="center" wrapText="1"/>
    </xf>
    <xf numFmtId="164" fontId="9" fillId="8" borderId="43" xfId="1" applyNumberFormat="1" applyFont="1" applyFill="1" applyBorder="1" applyAlignment="1" applyProtection="1">
      <alignment horizontal="center" vertical="center" wrapText="1"/>
    </xf>
    <xf numFmtId="164" fontId="38" fillId="4" borderId="42" xfId="1" applyNumberFormat="1" applyFont="1" applyFill="1" applyBorder="1" applyAlignment="1" applyProtection="1">
      <alignment horizontal="center" vertical="center" wrapText="1"/>
    </xf>
    <xf numFmtId="164" fontId="9" fillId="8" borderId="42" xfId="1" applyNumberFormat="1" applyFont="1" applyFill="1" applyBorder="1" applyAlignment="1" applyProtection="1">
      <alignment horizontal="center" vertical="center" wrapText="1"/>
    </xf>
    <xf numFmtId="164" fontId="9" fillId="8" borderId="45" xfId="1" applyNumberFormat="1" applyFont="1" applyFill="1" applyBorder="1" applyAlignment="1" applyProtection="1">
      <alignment horizontal="center" vertical="center" wrapText="1"/>
    </xf>
    <xf numFmtId="164" fontId="10" fillId="0" borderId="13" xfId="1" applyFont="1" applyFill="1" applyBorder="1" applyAlignment="1">
      <alignment horizontal="center" vertical="center" wrapText="1"/>
    </xf>
    <xf numFmtId="164" fontId="10" fillId="0" borderId="12" xfId="1" applyFont="1" applyFill="1" applyBorder="1" applyAlignment="1">
      <alignment horizontal="left" vertical="center" wrapText="1"/>
    </xf>
    <xf numFmtId="164" fontId="10" fillId="0" borderId="10" xfId="1" applyFont="1" applyFill="1" applyBorder="1" applyAlignment="1">
      <alignment horizontal="left" vertical="center" wrapText="1"/>
    </xf>
    <xf numFmtId="164" fontId="10" fillId="0" borderId="11" xfId="1" applyFont="1" applyFill="1" applyBorder="1" applyAlignment="1">
      <alignment horizontal="left" vertical="center" wrapText="1"/>
    </xf>
    <xf numFmtId="164" fontId="10" fillId="0" borderId="13" xfId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 wrapText="1"/>
    </xf>
    <xf numFmtId="164" fontId="10" fillId="0" borderId="38" xfId="1" applyFont="1" applyFill="1" applyBorder="1" applyAlignment="1">
      <alignment horizontal="center" vertical="center" wrapText="1"/>
    </xf>
    <xf numFmtId="164" fontId="10" fillId="0" borderId="12" xfId="1" applyFont="1" applyFill="1" applyBorder="1" applyAlignment="1">
      <alignment horizontal="left" vertical="center"/>
    </xf>
    <xf numFmtId="164" fontId="10" fillId="0" borderId="10" xfId="1" applyFont="1" applyFill="1" applyBorder="1" applyAlignment="1">
      <alignment horizontal="left" vertical="center"/>
    </xf>
    <xf numFmtId="164" fontId="10" fillId="0" borderId="11" xfId="1" applyFont="1" applyFill="1" applyBorder="1" applyAlignment="1">
      <alignment horizontal="left" vertical="center"/>
    </xf>
    <xf numFmtId="164" fontId="10" fillId="0" borderId="1" xfId="1" applyFont="1" applyFill="1" applyBorder="1" applyAlignment="1">
      <alignment horizontal="center" vertical="center"/>
    </xf>
    <xf numFmtId="164" fontId="10" fillId="0" borderId="2" xfId="1" applyFont="1" applyFill="1" applyBorder="1" applyAlignment="1">
      <alignment horizontal="center" vertical="center"/>
    </xf>
    <xf numFmtId="164" fontId="10" fillId="0" borderId="3" xfId="1" applyFont="1" applyFill="1" applyBorder="1" applyAlignment="1">
      <alignment horizontal="center" vertical="center"/>
    </xf>
    <xf numFmtId="164" fontId="10" fillId="0" borderId="4" xfId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center" vertical="center"/>
    </xf>
    <xf numFmtId="164" fontId="10" fillId="0" borderId="5" xfId="1" applyFont="1" applyFill="1" applyBorder="1" applyAlignment="1">
      <alignment horizontal="center" vertical="center"/>
    </xf>
    <xf numFmtId="164" fontId="10" fillId="0" borderId="6" xfId="1" applyFont="1" applyFill="1" applyBorder="1" applyAlignment="1">
      <alignment horizontal="center" vertical="center"/>
    </xf>
    <xf numFmtId="164" fontId="10" fillId="0" borderId="7" xfId="1" applyFont="1" applyFill="1" applyBorder="1" applyAlignment="1">
      <alignment horizontal="center" vertical="center"/>
    </xf>
    <xf numFmtId="164" fontId="10" fillId="0" borderId="8" xfId="1" applyFont="1" applyFill="1" applyBorder="1" applyAlignment="1">
      <alignment horizontal="center" vertical="center"/>
    </xf>
    <xf numFmtId="164" fontId="10" fillId="0" borderId="4" xfId="1" applyFont="1" applyFill="1" applyBorder="1" applyAlignment="1">
      <alignment horizontal="center" vertical="center" wrapText="1"/>
    </xf>
    <xf numFmtId="164" fontId="10" fillId="0" borderId="0" xfId="1" applyFont="1" applyFill="1" applyBorder="1" applyAlignment="1">
      <alignment horizontal="center" vertical="center" wrapText="1"/>
    </xf>
    <xf numFmtId="164" fontId="10" fillId="0" borderId="21" xfId="1" applyFont="1" applyFill="1" applyBorder="1" applyAlignment="1">
      <alignment horizontal="center" vertical="center" wrapText="1"/>
    </xf>
    <xf numFmtId="164" fontId="10" fillId="0" borderId="6" xfId="1" applyFont="1" applyFill="1" applyBorder="1" applyAlignment="1">
      <alignment horizontal="center" vertical="center" wrapText="1"/>
    </xf>
    <xf numFmtId="164" fontId="10" fillId="0" borderId="7" xfId="1" applyFont="1" applyFill="1" applyBorder="1" applyAlignment="1">
      <alignment horizontal="center" vertical="center" wrapText="1"/>
    </xf>
    <xf numFmtId="164" fontId="10" fillId="0" borderId="35" xfId="1" applyFont="1" applyFill="1" applyBorder="1" applyAlignment="1">
      <alignment horizontal="center" vertical="center" wrapText="1"/>
    </xf>
    <xf numFmtId="9" fontId="10" fillId="0" borderId="12" xfId="2" applyFont="1" applyFill="1" applyBorder="1" applyAlignment="1">
      <alignment horizontal="center" vertical="center" wrapText="1"/>
    </xf>
    <xf numFmtId="9" fontId="10" fillId="0" borderId="10" xfId="2" applyFont="1" applyFill="1" applyBorder="1" applyAlignment="1">
      <alignment horizontal="center" vertical="center" wrapText="1"/>
    </xf>
    <xf numFmtId="9" fontId="10" fillId="0" borderId="11" xfId="2" applyFont="1" applyFill="1" applyBorder="1" applyAlignment="1">
      <alignment horizontal="center" vertical="center" wrapText="1"/>
    </xf>
    <xf numFmtId="164" fontId="10" fillId="0" borderId="12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2" borderId="12" xfId="1" applyFont="1" applyFill="1" applyBorder="1" applyAlignment="1">
      <alignment horizontal="center" vertical="center" wrapText="1"/>
    </xf>
    <xf numFmtId="164" fontId="10" fillId="2" borderId="10" xfId="1" applyFont="1" applyFill="1" applyBorder="1" applyAlignment="1">
      <alignment horizontal="center" vertical="center" wrapText="1"/>
    </xf>
    <xf numFmtId="164" fontId="10" fillId="2" borderId="16" xfId="1" applyFont="1" applyFill="1" applyBorder="1" applyAlignment="1">
      <alignment horizontal="center" vertical="center" wrapText="1"/>
    </xf>
    <xf numFmtId="164" fontId="10" fillId="0" borderId="10" xfId="1" applyFont="1" applyFill="1" applyBorder="1" applyAlignment="1">
      <alignment horizontal="center" vertical="center" wrapText="1"/>
    </xf>
    <xf numFmtId="164" fontId="10" fillId="0" borderId="11" xfId="1" applyFont="1" applyFill="1" applyBorder="1" applyAlignment="1">
      <alignment horizontal="center" vertical="center" wrapText="1"/>
    </xf>
    <xf numFmtId="164" fontId="37" fillId="12" borderId="9" xfId="1" applyFont="1" applyFill="1" applyBorder="1" applyAlignment="1">
      <alignment horizontal="left" vertical="center" wrapText="1"/>
    </xf>
    <xf numFmtId="164" fontId="37" fillId="12" borderId="10" xfId="1" applyFont="1" applyFill="1" applyBorder="1" applyAlignment="1">
      <alignment horizontal="left" vertical="center" wrapText="1"/>
    </xf>
    <xf numFmtId="164" fontId="10" fillId="2" borderId="10" xfId="1" applyFont="1" applyFill="1" applyBorder="1" applyAlignment="1">
      <alignment horizontal="center" vertical="center"/>
    </xf>
    <xf numFmtId="164" fontId="10" fillId="2" borderId="11" xfId="1" applyFont="1" applyFill="1" applyBorder="1" applyAlignment="1">
      <alignment horizontal="center" vertical="center"/>
    </xf>
    <xf numFmtId="164" fontId="10" fillId="2" borderId="14" xfId="1" applyFont="1" applyFill="1" applyBorder="1" applyAlignment="1">
      <alignment horizontal="center" vertical="center" wrapText="1"/>
    </xf>
    <xf numFmtId="164" fontId="10" fillId="2" borderId="13" xfId="1" applyFont="1" applyFill="1" applyBorder="1" applyAlignment="1">
      <alignment horizontal="center" vertical="center" wrapText="1"/>
    </xf>
    <xf numFmtId="164" fontId="37" fillId="13" borderId="12" xfId="1" applyFont="1" applyFill="1" applyBorder="1" applyAlignment="1">
      <alignment horizontal="left" vertical="center" wrapText="1"/>
    </xf>
    <xf numFmtId="164" fontId="37" fillId="13" borderId="10" xfId="1" applyFont="1" applyFill="1" applyBorder="1" applyAlignment="1">
      <alignment horizontal="left" vertical="center" wrapText="1"/>
    </xf>
    <xf numFmtId="164" fontId="37" fillId="13" borderId="16" xfId="1" applyFont="1" applyFill="1" applyBorder="1" applyAlignment="1">
      <alignment horizontal="left" vertical="center" wrapText="1"/>
    </xf>
    <xf numFmtId="9" fontId="10" fillId="7" borderId="12" xfId="2" applyFont="1" applyFill="1" applyBorder="1" applyAlignment="1">
      <alignment horizontal="center" vertical="center" wrapText="1"/>
    </xf>
    <xf numFmtId="9" fontId="10" fillId="7" borderId="10" xfId="2" applyFont="1" applyFill="1" applyBorder="1" applyAlignment="1">
      <alignment horizontal="center" vertical="center" wrapText="1"/>
    </xf>
    <xf numFmtId="9" fontId="10" fillId="7" borderId="11" xfId="2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12" xfId="1" applyFont="1" applyFill="1" applyBorder="1" applyAlignment="1">
      <alignment horizontal="justify" vertical="center" wrapText="1"/>
    </xf>
    <xf numFmtId="164" fontId="10" fillId="0" borderId="10" xfId="1" applyFont="1" applyFill="1" applyBorder="1" applyAlignment="1">
      <alignment horizontal="justify" vertical="center" wrapText="1"/>
    </xf>
    <xf numFmtId="164" fontId="10" fillId="0" borderId="11" xfId="1" applyFont="1" applyFill="1" applyBorder="1" applyAlignment="1">
      <alignment horizontal="justify" vertical="center" wrapText="1"/>
    </xf>
    <xf numFmtId="164" fontId="37" fillId="12" borderId="13" xfId="1" applyFont="1" applyFill="1" applyBorder="1" applyAlignment="1">
      <alignment horizontal="left" vertical="center" wrapText="1"/>
    </xf>
    <xf numFmtId="164" fontId="10" fillId="0" borderId="12" xfId="1" applyFont="1" applyFill="1" applyBorder="1" applyAlignment="1">
      <alignment horizontal="center" vertical="center"/>
    </xf>
    <xf numFmtId="164" fontId="10" fillId="0" borderId="10" xfId="1" applyFont="1" applyFill="1" applyBorder="1" applyAlignment="1">
      <alignment horizontal="center" vertical="center"/>
    </xf>
    <xf numFmtId="164" fontId="10" fillId="0" borderId="11" xfId="1" applyFont="1" applyFill="1" applyBorder="1" applyAlignment="1">
      <alignment horizontal="center" vertical="center"/>
    </xf>
    <xf numFmtId="164" fontId="37" fillId="12" borderId="12" xfId="1" applyFont="1" applyFill="1" applyBorder="1" applyAlignment="1">
      <alignment horizontal="left" vertical="center" wrapText="1"/>
    </xf>
    <xf numFmtId="164" fontId="10" fillId="0" borderId="12" xfId="1" applyFont="1" applyFill="1" applyBorder="1" applyAlignment="1">
      <alignment vertical="center" wrapText="1"/>
    </xf>
    <xf numFmtId="164" fontId="10" fillId="0" borderId="10" xfId="1" applyFont="1" applyFill="1" applyBorder="1" applyAlignment="1">
      <alignment vertical="center" wrapText="1"/>
    </xf>
    <xf numFmtId="164" fontId="10" fillId="0" borderId="11" xfId="1" applyFont="1" applyFill="1" applyBorder="1" applyAlignment="1">
      <alignment vertical="center" wrapText="1"/>
    </xf>
    <xf numFmtId="164" fontId="48" fillId="3" borderId="48" xfId="1" applyNumberFormat="1" applyFont="1" applyFill="1" applyBorder="1" applyAlignment="1" applyProtection="1">
      <alignment horizontal="center" vertical="center" wrapText="1"/>
    </xf>
    <xf numFmtId="164" fontId="48" fillId="3" borderId="28" xfId="1" applyNumberFormat="1" applyFont="1" applyFill="1" applyBorder="1" applyAlignment="1" applyProtection="1">
      <alignment horizontal="center" vertical="center" wrapText="1"/>
    </xf>
    <xf numFmtId="164" fontId="48" fillId="3" borderId="4" xfId="1" applyNumberFormat="1" applyFont="1" applyFill="1" applyBorder="1" applyAlignment="1" applyProtection="1">
      <alignment horizontal="center" vertical="center" wrapText="1"/>
    </xf>
    <xf numFmtId="164" fontId="48" fillId="3" borderId="0" xfId="1" applyNumberFormat="1" applyFont="1" applyFill="1" applyBorder="1" applyAlignment="1" applyProtection="1">
      <alignment horizontal="center" vertical="center" wrapText="1"/>
    </xf>
    <xf numFmtId="164" fontId="48" fillId="3" borderId="43" xfId="1" applyNumberFormat="1" applyFont="1" applyFill="1" applyBorder="1" applyAlignment="1" applyProtection="1">
      <alignment horizontal="center" vertical="center" wrapText="1"/>
    </xf>
    <xf numFmtId="164" fontId="48" fillId="3" borderId="22" xfId="1" applyNumberFormat="1" applyFont="1" applyFill="1" applyBorder="1" applyAlignment="1" applyProtection="1">
      <alignment horizontal="center" vertical="center" wrapText="1"/>
    </xf>
    <xf numFmtId="164" fontId="24" fillId="3" borderId="12" xfId="1" applyNumberFormat="1" applyFont="1" applyFill="1" applyBorder="1" applyAlignment="1" applyProtection="1">
      <alignment horizontal="center" vertical="center" wrapText="1"/>
    </xf>
    <xf numFmtId="164" fontId="24" fillId="3" borderId="10" xfId="1" applyNumberFormat="1" applyFont="1" applyFill="1" applyBorder="1" applyAlignment="1" applyProtection="1">
      <alignment horizontal="center" vertical="center" wrapText="1"/>
    </xf>
    <xf numFmtId="164" fontId="2" fillId="0" borderId="13" xfId="1" applyFont="1" applyBorder="1" applyAlignment="1">
      <alignment horizontal="left" vertical="center"/>
    </xf>
    <xf numFmtId="164" fontId="48" fillId="3" borderId="29" xfId="1" applyNumberFormat="1" applyFont="1" applyFill="1" applyBorder="1" applyAlignment="1" applyProtection="1">
      <alignment horizontal="center" vertical="center" wrapText="1"/>
    </xf>
    <xf numFmtId="164" fontId="48" fillId="3" borderId="5" xfId="1" applyNumberFormat="1" applyFont="1" applyFill="1" applyBorder="1" applyAlignment="1" applyProtection="1">
      <alignment horizontal="center" vertical="center" wrapText="1"/>
    </xf>
    <xf numFmtId="164" fontId="48" fillId="3" borderId="46" xfId="1" applyNumberFormat="1" applyFont="1" applyFill="1" applyBorder="1" applyAlignment="1" applyProtection="1">
      <alignment horizontal="center" vertical="center" wrapText="1"/>
    </xf>
    <xf numFmtId="164" fontId="10" fillId="0" borderId="12" xfId="1" applyFont="1" applyFill="1" applyBorder="1" applyAlignment="1">
      <alignment vertical="center"/>
    </xf>
    <xf numFmtId="164" fontId="10" fillId="0" borderId="10" xfId="1" applyFont="1" applyFill="1" applyBorder="1" applyAlignment="1">
      <alignment vertical="center"/>
    </xf>
    <xf numFmtId="164" fontId="10" fillId="0" borderId="11" xfId="1" applyFont="1" applyFill="1" applyBorder="1" applyAlignment="1">
      <alignment vertical="center"/>
    </xf>
    <xf numFmtId="164" fontId="10" fillId="7" borderId="12" xfId="1" applyFont="1" applyFill="1" applyBorder="1" applyAlignment="1">
      <alignment horizontal="center" vertical="center" wrapText="1"/>
    </xf>
    <xf numFmtId="164" fontId="10" fillId="7" borderId="10" xfId="1" applyFont="1" applyFill="1" applyBorder="1" applyAlignment="1">
      <alignment horizontal="center" vertical="center" wrapText="1"/>
    </xf>
    <xf numFmtId="164" fontId="37" fillId="11" borderId="12" xfId="1" applyFont="1" applyFill="1" applyBorder="1" applyAlignment="1">
      <alignment horizontal="left" vertical="center" wrapText="1"/>
    </xf>
    <xf numFmtId="164" fontId="37" fillId="11" borderId="10" xfId="1" applyFont="1" applyFill="1" applyBorder="1" applyAlignment="1">
      <alignment horizontal="left" vertical="center" wrapText="1"/>
    </xf>
    <xf numFmtId="164" fontId="37" fillId="11" borderId="11" xfId="1" applyFont="1" applyFill="1" applyBorder="1" applyAlignment="1">
      <alignment horizontal="left" vertical="center" wrapText="1"/>
    </xf>
    <xf numFmtId="164" fontId="44" fillId="3" borderId="19" xfId="1" applyNumberFormat="1" applyFont="1" applyFill="1" applyBorder="1" applyAlignment="1" applyProtection="1">
      <alignment horizontal="left" vertical="center" wrapText="1"/>
    </xf>
    <xf numFmtId="164" fontId="44" fillId="3" borderId="20" xfId="1" applyNumberFormat="1" applyFont="1" applyFill="1" applyBorder="1" applyAlignment="1" applyProtection="1">
      <alignment horizontal="left" vertical="center" wrapText="1"/>
    </xf>
    <xf numFmtId="164" fontId="44" fillId="3" borderId="50" xfId="1" applyNumberFormat="1" applyFont="1" applyFill="1" applyBorder="1" applyAlignment="1" applyProtection="1">
      <alignment horizontal="left" vertical="center" wrapText="1"/>
    </xf>
    <xf numFmtId="164" fontId="44" fillId="3" borderId="17" xfId="1" applyNumberFormat="1" applyFont="1" applyFill="1" applyBorder="1" applyAlignment="1" applyProtection="1">
      <alignment horizontal="left" vertical="center" wrapText="1"/>
    </xf>
    <xf numFmtId="164" fontId="44" fillId="3" borderId="0" xfId="1" applyNumberFormat="1" applyFont="1" applyFill="1" applyBorder="1" applyAlignment="1" applyProtection="1">
      <alignment horizontal="left" vertical="center" wrapText="1"/>
    </xf>
    <xf numFmtId="164" fontId="44" fillId="3" borderId="21" xfId="1" applyNumberFormat="1" applyFont="1" applyFill="1" applyBorder="1" applyAlignment="1" applyProtection="1">
      <alignment horizontal="left" vertical="center" wrapText="1"/>
    </xf>
    <xf numFmtId="164" fontId="19" fillId="0" borderId="13" xfId="1" applyFont="1" applyBorder="1" applyAlignment="1">
      <alignment horizontal="left" vertical="center" wrapText="1"/>
    </xf>
    <xf numFmtId="164" fontId="19" fillId="0" borderId="13" xfId="1" applyFont="1" applyBorder="1" applyAlignment="1">
      <alignment horizontal="left" vertical="center"/>
    </xf>
    <xf numFmtId="164" fontId="21" fillId="4" borderId="12" xfId="1" applyNumberFormat="1" applyFont="1" applyFill="1" applyBorder="1" applyAlignment="1" applyProtection="1">
      <alignment horizontal="center" vertical="center" wrapText="1"/>
    </xf>
    <xf numFmtId="164" fontId="21" fillId="4" borderId="11" xfId="1" applyNumberFormat="1" applyFont="1" applyFill="1" applyBorder="1" applyAlignment="1" applyProtection="1">
      <alignment horizontal="center" vertical="center" wrapText="1"/>
    </xf>
    <xf numFmtId="164" fontId="46" fillId="3" borderId="47" xfId="1" applyNumberFormat="1" applyFont="1" applyFill="1" applyBorder="1" applyAlignment="1" applyProtection="1">
      <alignment horizontal="center" vertical="center" wrapText="1"/>
    </xf>
    <xf numFmtId="164" fontId="46" fillId="3" borderId="30" xfId="1" applyNumberFormat="1" applyFont="1" applyFill="1" applyBorder="1" applyAlignment="1" applyProtection="1">
      <alignment horizontal="center" vertical="center" wrapText="1"/>
    </xf>
    <xf numFmtId="164" fontId="46" fillId="3" borderId="31" xfId="1" applyNumberFormat="1" applyFont="1" applyFill="1" applyBorder="1" applyAlignment="1" applyProtection="1">
      <alignment horizontal="center" vertical="center" wrapText="1"/>
    </xf>
    <xf numFmtId="164" fontId="46" fillId="3" borderId="39" xfId="1" applyNumberFormat="1" applyFont="1" applyFill="1" applyBorder="1" applyAlignment="1" applyProtection="1">
      <alignment horizontal="center" vertical="center" wrapText="1"/>
    </xf>
    <xf numFmtId="164" fontId="46" fillId="3" borderId="40" xfId="1" applyNumberFormat="1" applyFont="1" applyFill="1" applyBorder="1" applyAlignment="1" applyProtection="1">
      <alignment horizontal="center" vertical="center" wrapText="1"/>
    </xf>
    <xf numFmtId="164" fontId="46" fillId="3" borderId="44" xfId="1" applyNumberFormat="1" applyFont="1" applyFill="1" applyBorder="1" applyAlignment="1" applyProtection="1">
      <alignment horizontal="center" vertical="center" wrapText="1"/>
    </xf>
    <xf numFmtId="164" fontId="10" fillId="0" borderId="37" xfId="1" applyFont="1" applyFill="1" applyBorder="1" applyAlignment="1">
      <alignment horizontal="center" vertical="center" wrapText="1"/>
    </xf>
    <xf numFmtId="164" fontId="10" fillId="0" borderId="6" xfId="1" applyFont="1" applyFill="1" applyBorder="1" applyAlignment="1">
      <alignment vertical="center"/>
    </xf>
    <xf numFmtId="164" fontId="10" fillId="0" borderId="7" xfId="1" applyFont="1" applyFill="1" applyBorder="1" applyAlignment="1">
      <alignment vertical="center"/>
    </xf>
    <xf numFmtId="164" fontId="10" fillId="0" borderId="8" xfId="1" applyFont="1" applyFill="1" applyBorder="1" applyAlignment="1">
      <alignment vertical="center"/>
    </xf>
    <xf numFmtId="164" fontId="21" fillId="5" borderId="12" xfId="1" applyNumberFormat="1" applyFont="1" applyFill="1" applyBorder="1" applyAlignment="1" applyProtection="1">
      <alignment horizontal="center" vertical="center" wrapText="1"/>
    </xf>
    <xf numFmtId="164" fontId="21" fillId="5" borderId="11" xfId="1" applyNumberFormat="1" applyFont="1" applyFill="1" applyBorder="1" applyAlignment="1" applyProtection="1">
      <alignment horizontal="center" vertical="center" wrapText="1"/>
    </xf>
    <xf numFmtId="9" fontId="21" fillId="10" borderId="1" xfId="2" applyFont="1" applyFill="1" applyBorder="1" applyAlignment="1" applyProtection="1">
      <alignment horizontal="center" vertical="center" wrapText="1"/>
    </xf>
    <xf numFmtId="9" fontId="21" fillId="10" borderId="3" xfId="2" applyFont="1" applyFill="1" applyBorder="1" applyAlignment="1" applyProtection="1">
      <alignment horizontal="center" vertical="center" wrapText="1"/>
    </xf>
    <xf numFmtId="164" fontId="9" fillId="2" borderId="22" xfId="1" applyFont="1" applyFill="1" applyBorder="1" applyAlignment="1">
      <alignment horizontal="center" vertical="center" wrapText="1"/>
    </xf>
    <xf numFmtId="9" fontId="19" fillId="0" borderId="25" xfId="2" applyFont="1" applyBorder="1" applyAlignment="1">
      <alignment horizontal="center" vertical="center"/>
    </xf>
    <xf numFmtId="9" fontId="19" fillId="0" borderId="26" xfId="2" applyFont="1" applyBorder="1" applyAlignment="1">
      <alignment horizontal="center" vertical="center"/>
    </xf>
    <xf numFmtId="164" fontId="2" fillId="0" borderId="27" xfId="1" applyFont="1" applyBorder="1" applyAlignment="1">
      <alignment horizontal="center" vertical="center" wrapText="1"/>
    </xf>
    <xf numFmtId="164" fontId="2" fillId="0" borderId="28" xfId="1" applyFont="1" applyBorder="1" applyAlignment="1">
      <alignment horizontal="center" vertical="center" wrapText="1"/>
    </xf>
    <xf numFmtId="164" fontId="2" fillId="0" borderId="29" xfId="1" applyFont="1" applyBorder="1" applyAlignment="1">
      <alignment horizontal="center" vertical="center" wrapText="1"/>
    </xf>
    <xf numFmtId="164" fontId="2" fillId="0" borderId="17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164" fontId="2" fillId="0" borderId="32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164" fontId="2" fillId="0" borderId="8" xfId="1" applyFont="1" applyBorder="1" applyAlignment="1">
      <alignment horizontal="center" vertical="center" wrapText="1"/>
    </xf>
    <xf numFmtId="164" fontId="4" fillId="0" borderId="36" xfId="1" applyNumberFormat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</xf>
    <xf numFmtId="164" fontId="4" fillId="0" borderId="38" xfId="1" applyNumberFormat="1" applyFont="1" applyFill="1" applyBorder="1" applyAlignment="1" applyProtection="1">
      <alignment horizontal="center" vertical="center"/>
    </xf>
    <xf numFmtId="164" fontId="47" fillId="3" borderId="47" xfId="1" applyNumberFormat="1" applyFont="1" applyFill="1" applyBorder="1" applyAlignment="1" applyProtection="1">
      <alignment horizontal="center" vertical="center" wrapText="1"/>
    </xf>
    <xf numFmtId="164" fontId="47" fillId="3" borderId="30" xfId="1" applyNumberFormat="1" applyFont="1" applyFill="1" applyBorder="1" applyAlignment="1" applyProtection="1">
      <alignment horizontal="center" vertical="center" wrapText="1"/>
    </xf>
    <xf numFmtId="164" fontId="47" fillId="3" borderId="14" xfId="1" applyNumberFormat="1" applyFont="1" applyFill="1" applyBorder="1" applyAlignment="1" applyProtection="1">
      <alignment horizontal="center" vertical="center" wrapText="1"/>
    </xf>
    <xf numFmtId="164" fontId="47" fillId="3" borderId="13" xfId="1" applyNumberFormat="1" applyFont="1" applyFill="1" applyBorder="1" applyAlignment="1" applyProtection="1">
      <alignment horizontal="center" vertical="center" wrapText="1"/>
    </xf>
    <xf numFmtId="164" fontId="47" fillId="3" borderId="39" xfId="1" applyNumberFormat="1" applyFont="1" applyFill="1" applyBorder="1" applyAlignment="1" applyProtection="1">
      <alignment horizontal="center" vertical="center" wrapText="1"/>
    </xf>
    <xf numFmtId="164" fontId="47" fillId="3" borderId="40" xfId="1" applyNumberFormat="1" applyFont="1" applyFill="1" applyBorder="1" applyAlignment="1" applyProtection="1">
      <alignment horizontal="center" vertical="center" wrapText="1"/>
    </xf>
    <xf numFmtId="49" fontId="49" fillId="3" borderId="13" xfId="1" applyNumberFormat="1" applyFont="1" applyFill="1" applyBorder="1" applyAlignment="1" applyProtection="1">
      <alignment horizontal="center" vertical="center" wrapText="1"/>
    </xf>
    <xf numFmtId="164" fontId="45" fillId="0" borderId="30" xfId="1" applyNumberFormat="1" applyFont="1" applyBorder="1" applyAlignment="1" applyProtection="1">
      <alignment horizontal="center" vertical="center" wrapText="1"/>
    </xf>
    <xf numFmtId="164" fontId="45" fillId="0" borderId="31" xfId="1" applyNumberFormat="1" applyFont="1" applyBorder="1" applyAlignment="1" applyProtection="1">
      <alignment horizontal="center" vertical="center" wrapText="1"/>
    </xf>
    <xf numFmtId="164" fontId="45" fillId="0" borderId="13" xfId="1" applyNumberFormat="1" applyFont="1" applyBorder="1" applyAlignment="1" applyProtection="1">
      <alignment horizontal="center" vertical="center" wrapText="1"/>
    </xf>
    <xf numFmtId="164" fontId="45" fillId="0" borderId="15" xfId="1" applyNumberFormat="1" applyFont="1" applyBorder="1" applyAlignment="1" applyProtection="1">
      <alignment horizontal="center" vertical="center" wrapText="1"/>
    </xf>
    <xf numFmtId="164" fontId="46" fillId="3" borderId="49" xfId="1" applyNumberFormat="1" applyFont="1" applyFill="1" applyBorder="1" applyAlignment="1" applyProtection="1">
      <alignment horizontal="center" vertical="center" wrapText="1"/>
    </xf>
    <xf numFmtId="49" fontId="49" fillId="3" borderId="15" xfId="1" applyNumberFormat="1" applyFont="1" applyFill="1" applyBorder="1" applyAlignment="1" applyProtection="1">
      <alignment horizontal="center" vertical="center" wrapText="1"/>
    </xf>
    <xf numFmtId="164" fontId="40" fillId="0" borderId="10" xfId="1" applyFont="1" applyBorder="1" applyAlignment="1">
      <alignment horizontal="center" vertical="center"/>
    </xf>
    <xf numFmtId="164" fontId="40" fillId="0" borderId="11" xfId="1" applyFont="1" applyBorder="1" applyAlignment="1">
      <alignment horizontal="center" vertical="center"/>
    </xf>
    <xf numFmtId="164" fontId="42" fillId="0" borderId="12" xfId="1" applyFont="1" applyBorder="1" applyAlignment="1">
      <alignment horizontal="center" vertical="center" wrapText="1"/>
    </xf>
    <xf numFmtId="164" fontId="42" fillId="0" borderId="10" xfId="1" applyFont="1" applyBorder="1" applyAlignment="1">
      <alignment horizontal="center" vertical="center" wrapText="1"/>
    </xf>
    <xf numFmtId="164" fontId="42" fillId="0" borderId="11" xfId="1" applyFont="1" applyBorder="1" applyAlignment="1">
      <alignment horizontal="center" vertical="center" wrapText="1"/>
    </xf>
    <xf numFmtId="49" fontId="49" fillId="3" borderId="11" xfId="1" applyNumberFormat="1" applyFont="1" applyFill="1" applyBorder="1" applyAlignment="1" applyProtection="1">
      <alignment horizontal="center" vertical="center" wrapText="1"/>
    </xf>
    <xf numFmtId="164" fontId="10" fillId="0" borderId="37" xfId="1" applyFont="1" applyFill="1" applyBorder="1" applyAlignment="1">
      <alignment horizontal="center" vertical="center"/>
    </xf>
    <xf numFmtId="164" fontId="19" fillId="0" borderId="36" xfId="1" applyFont="1" applyBorder="1" applyAlignment="1">
      <alignment horizontal="center" vertical="center"/>
    </xf>
    <xf numFmtId="164" fontId="19" fillId="0" borderId="2" xfId="1" applyFont="1" applyBorder="1" applyAlignment="1">
      <alignment horizontal="center" vertical="center"/>
    </xf>
    <xf numFmtId="164" fontId="19" fillId="0" borderId="3" xfId="1" applyFont="1" applyBorder="1" applyAlignment="1">
      <alignment horizontal="center" vertical="center"/>
    </xf>
    <xf numFmtId="164" fontId="19" fillId="0" borderId="12" xfId="1" applyFont="1" applyBorder="1" applyAlignment="1">
      <alignment horizontal="center" vertical="center"/>
    </xf>
    <xf numFmtId="164" fontId="19" fillId="0" borderId="10" xfId="1" applyFont="1" applyBorder="1" applyAlignment="1">
      <alignment horizontal="center" vertical="center"/>
    </xf>
    <xf numFmtId="164" fontId="19" fillId="0" borderId="11" xfId="1" applyFont="1" applyBorder="1" applyAlignment="1">
      <alignment horizontal="center" vertical="center"/>
    </xf>
    <xf numFmtId="164" fontId="19" fillId="0" borderId="9" xfId="1" applyFont="1" applyBorder="1" applyAlignment="1">
      <alignment horizontal="center" vertical="center"/>
    </xf>
    <xf numFmtId="49" fontId="7" fillId="3" borderId="13" xfId="1" applyNumberFormat="1" applyFont="1" applyFill="1" applyBorder="1" applyAlignment="1" applyProtection="1">
      <alignment horizontal="center" vertical="center" wrapText="1"/>
    </xf>
    <xf numFmtId="164" fontId="3" fillId="0" borderId="33" xfId="1" applyFont="1" applyBorder="1" applyAlignment="1">
      <alignment horizontal="center" vertical="center"/>
    </xf>
    <xf numFmtId="164" fontId="3" fillId="0" borderId="34" xfId="1" applyFont="1" applyBorder="1" applyAlignment="1">
      <alignment horizontal="center" vertical="center"/>
    </xf>
    <xf numFmtId="49" fontId="7" fillId="3" borderId="11" xfId="1" applyNumberFormat="1" applyFont="1" applyFill="1" applyBorder="1" applyAlignment="1" applyProtection="1">
      <alignment horizontal="center" vertical="center" wrapText="1"/>
    </xf>
    <xf numFmtId="49" fontId="7" fillId="3" borderId="15" xfId="1" applyNumberFormat="1" applyFont="1" applyFill="1" applyBorder="1" applyAlignment="1" applyProtection="1">
      <alignment horizontal="center" vertical="center" wrapText="1"/>
    </xf>
    <xf numFmtId="164" fontId="27" fillId="2" borderId="13" xfId="1" applyFont="1" applyFill="1" applyBorder="1" applyAlignment="1">
      <alignment horizontal="center" vertical="center" wrapText="1"/>
    </xf>
    <xf numFmtId="164" fontId="33" fillId="2" borderId="12" xfId="1" applyFont="1" applyFill="1" applyBorder="1" applyAlignment="1">
      <alignment horizontal="justify" vertical="center" wrapText="1"/>
    </xf>
    <xf numFmtId="164" fontId="33" fillId="2" borderId="10" xfId="1" applyFont="1" applyFill="1" applyBorder="1" applyAlignment="1">
      <alignment horizontal="justify" vertical="center" wrapText="1"/>
    </xf>
    <xf numFmtId="164" fontId="33" fillId="2" borderId="11" xfId="1" applyFont="1" applyFill="1" applyBorder="1" applyAlignment="1">
      <alignment horizontal="justify" vertical="center" wrapText="1"/>
    </xf>
    <xf numFmtId="164" fontId="25" fillId="2" borderId="13" xfId="1" applyFont="1" applyFill="1" applyBorder="1" applyAlignment="1">
      <alignment horizontal="center" vertical="center" wrapText="1"/>
    </xf>
    <xf numFmtId="164" fontId="27" fillId="6" borderId="13" xfId="1" applyFont="1" applyFill="1" applyBorder="1" applyAlignment="1">
      <alignment horizontal="center" vertical="center" wrapText="1"/>
    </xf>
    <xf numFmtId="164" fontId="33" fillId="6" borderId="12" xfId="1" applyFont="1" applyFill="1" applyBorder="1" applyAlignment="1">
      <alignment horizontal="left" vertical="center" wrapText="1"/>
    </xf>
    <xf numFmtId="164" fontId="33" fillId="6" borderId="10" xfId="1" applyFont="1" applyFill="1" applyBorder="1" applyAlignment="1">
      <alignment horizontal="left" vertical="center" wrapText="1"/>
    </xf>
    <xf numFmtId="164" fontId="33" fillId="6" borderId="11" xfId="1" applyFont="1" applyFill="1" applyBorder="1" applyAlignment="1">
      <alignment horizontal="left" vertical="center" wrapText="1"/>
    </xf>
    <xf numFmtId="164" fontId="33" fillId="2" borderId="12" xfId="1" applyFont="1" applyFill="1" applyBorder="1" applyAlignment="1">
      <alignment horizontal="left" vertical="center"/>
    </xf>
    <xf numFmtId="164" fontId="33" fillId="2" borderId="10" xfId="1" applyFont="1" applyFill="1" applyBorder="1" applyAlignment="1">
      <alignment horizontal="left" vertical="center"/>
    </xf>
    <xf numFmtId="164" fontId="33" fillId="2" borderId="11" xfId="1" applyFont="1" applyFill="1" applyBorder="1" applyAlignment="1">
      <alignment horizontal="left" vertical="center"/>
    </xf>
    <xf numFmtId="164" fontId="33" fillId="6" borderId="12" xfId="1" applyFont="1" applyFill="1" applyBorder="1" applyAlignment="1">
      <alignment horizontal="left" vertical="center"/>
    </xf>
    <xf numFmtId="164" fontId="33" fillId="6" borderId="10" xfId="1" applyFont="1" applyFill="1" applyBorder="1" applyAlignment="1">
      <alignment horizontal="left" vertical="center"/>
    </xf>
    <xf numFmtId="164" fontId="33" fillId="6" borderId="11" xfId="1" applyFont="1" applyFill="1" applyBorder="1" applyAlignment="1">
      <alignment horizontal="left" vertical="center"/>
    </xf>
    <xf numFmtId="164" fontId="34" fillId="6" borderId="12" xfId="1" applyFont="1" applyFill="1" applyBorder="1" applyAlignment="1">
      <alignment horizontal="center" vertical="center"/>
    </xf>
    <xf numFmtId="164" fontId="34" fillId="6" borderId="10" xfId="1" applyFont="1" applyFill="1" applyBorder="1" applyAlignment="1">
      <alignment horizontal="center" vertical="center"/>
    </xf>
    <xf numFmtId="164" fontId="34" fillId="6" borderId="11" xfId="1" applyFont="1" applyFill="1" applyBorder="1" applyAlignment="1">
      <alignment horizontal="center" vertical="center"/>
    </xf>
    <xf numFmtId="164" fontId="32" fillId="2" borderId="12" xfId="1" applyFont="1" applyFill="1" applyBorder="1" applyAlignment="1">
      <alignment horizontal="center" vertical="center"/>
    </xf>
    <xf numFmtId="164" fontId="32" fillId="2" borderId="10" xfId="1" applyFont="1" applyFill="1" applyBorder="1" applyAlignment="1">
      <alignment horizontal="center" vertical="center"/>
    </xf>
    <xf numFmtId="164" fontId="32" fillId="2" borderId="11" xfId="1" applyFont="1" applyFill="1" applyBorder="1" applyAlignment="1">
      <alignment horizontal="center" vertical="center"/>
    </xf>
    <xf numFmtId="49" fontId="7" fillId="3" borderId="12" xfId="1" applyNumberFormat="1" applyFont="1" applyFill="1" applyBorder="1" applyAlignment="1" applyProtection="1">
      <alignment horizontal="center" vertical="center" wrapText="1"/>
    </xf>
    <xf numFmtId="49" fontId="7" fillId="3" borderId="10" xfId="1" applyNumberFormat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49" fontId="7" fillId="3" borderId="3" xfId="1" applyNumberFormat="1" applyFont="1" applyFill="1" applyBorder="1" applyAlignment="1" applyProtection="1">
      <alignment horizontal="center" vertical="center" wrapText="1"/>
    </xf>
    <xf numFmtId="49" fontId="7" fillId="3" borderId="6" xfId="1" applyNumberFormat="1" applyFont="1" applyFill="1" applyBorder="1" applyAlignment="1" applyProtection="1">
      <alignment horizontal="center" vertical="center" wrapText="1"/>
    </xf>
    <xf numFmtId="49" fontId="7" fillId="3" borderId="8" xfId="1" applyNumberFormat="1" applyFont="1" applyFill="1" applyBorder="1" applyAlignment="1" applyProtection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3" fillId="0" borderId="13" xfId="1" applyNumberFormat="1" applyFont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5" fillId="3" borderId="13" xfId="1" applyNumberFormat="1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6" fillId="3" borderId="0" xfId="1" applyNumberFormat="1" applyFont="1" applyFill="1" applyBorder="1" applyAlignment="1" applyProtection="1">
      <alignment horizontal="center" vertical="center" wrapText="1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164" fontId="6" fillId="3" borderId="7" xfId="1" applyNumberFormat="1" applyFont="1" applyFill="1" applyBorder="1" applyAlignment="1" applyProtection="1">
      <alignment horizontal="center" vertical="center" wrapText="1"/>
    </xf>
    <xf numFmtId="164" fontId="6" fillId="3" borderId="8" xfId="1" applyNumberFormat="1" applyFont="1" applyFill="1" applyBorder="1" applyAlignment="1" applyProtection="1">
      <alignment horizontal="center" vertical="center" wrapText="1"/>
    </xf>
    <xf numFmtId="164" fontId="16" fillId="3" borderId="10" xfId="1" applyNumberFormat="1" applyFont="1" applyFill="1" applyBorder="1" applyAlignment="1" applyProtection="1">
      <alignment horizontal="center" vertical="center" wrapText="1"/>
    </xf>
    <xf numFmtId="164" fontId="22" fillId="4" borderId="12" xfId="1" applyNumberFormat="1" applyFont="1" applyFill="1" applyBorder="1" applyAlignment="1" applyProtection="1">
      <alignment horizontal="center" vertical="center" wrapText="1"/>
    </xf>
    <xf numFmtId="164" fontId="22" fillId="4" borderId="11" xfId="1" applyNumberFormat="1" applyFont="1" applyFill="1" applyBorder="1" applyAlignment="1" applyProtection="1">
      <alignment horizontal="center" vertical="center" wrapText="1"/>
    </xf>
    <xf numFmtId="164" fontId="20" fillId="5" borderId="12" xfId="1" applyNumberFormat="1" applyFont="1" applyFill="1" applyBorder="1" applyAlignment="1" applyProtection="1">
      <alignment horizontal="center" vertical="center" wrapText="1"/>
    </xf>
    <xf numFmtId="164" fontId="20" fillId="5" borderId="11" xfId="1" applyNumberFormat="1" applyFont="1" applyFill="1" applyBorder="1" applyAlignment="1" applyProtection="1">
      <alignment horizontal="center" vertical="center" wrapText="1"/>
    </xf>
    <xf numFmtId="164" fontId="10" fillId="6" borderId="13" xfId="1" applyFont="1" applyFill="1" applyBorder="1" applyAlignment="1">
      <alignment horizontal="center" vertical="center" wrapText="1"/>
    </xf>
    <xf numFmtId="164" fontId="10" fillId="6" borderId="12" xfId="1" applyFont="1" applyFill="1" applyBorder="1" applyAlignment="1">
      <alignment horizontal="left" vertical="center"/>
    </xf>
    <xf numFmtId="164" fontId="10" fillId="6" borderId="10" xfId="1" applyFont="1" applyFill="1" applyBorder="1" applyAlignment="1">
      <alignment horizontal="left" vertical="center"/>
    </xf>
    <xf numFmtId="164" fontId="10" fillId="6" borderId="11" xfId="1" applyFont="1" applyFill="1" applyBorder="1" applyAlignment="1">
      <alignment horizontal="left" vertical="center"/>
    </xf>
    <xf numFmtId="164" fontId="19" fillId="0" borderId="19" xfId="1" applyFont="1" applyBorder="1" applyAlignment="1">
      <alignment horizontal="center" vertical="center"/>
    </xf>
    <xf numFmtId="164" fontId="19" fillId="0" borderId="20" xfId="1" applyFont="1" applyBorder="1" applyAlignment="1">
      <alignment horizontal="center" vertical="center"/>
    </xf>
    <xf numFmtId="9" fontId="19" fillId="0" borderId="13" xfId="2" applyFont="1" applyBorder="1" applyAlignment="1">
      <alignment horizontal="center" vertical="center"/>
    </xf>
    <xf numFmtId="164" fontId="10" fillId="2" borderId="12" xfId="1" applyFont="1" applyFill="1" applyBorder="1" applyAlignment="1">
      <alignment horizontal="left" vertical="center"/>
    </xf>
    <xf numFmtId="164" fontId="10" fillId="2" borderId="10" xfId="1" applyFont="1" applyFill="1" applyBorder="1" applyAlignment="1">
      <alignment horizontal="left" vertical="center"/>
    </xf>
    <xf numFmtId="164" fontId="10" fillId="2" borderId="11" xfId="1" applyFont="1" applyFill="1" applyBorder="1" applyAlignment="1">
      <alignment horizontal="left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0" xfId="1" applyNumberFormat="1" applyFont="1" applyFill="1" applyBorder="1" applyAlignment="1" applyProtection="1">
      <alignment horizontal="center" vertical="center" wrapText="1"/>
    </xf>
    <xf numFmtId="164" fontId="5" fillId="3" borderId="7" xfId="1" applyNumberFormat="1" applyFont="1" applyFill="1" applyBorder="1" applyAlignment="1" applyProtection="1">
      <alignment horizontal="center" vertical="center" wrapText="1"/>
    </xf>
    <xf numFmtId="164" fontId="16" fillId="3" borderId="11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7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274412</xdr:colOff>
      <xdr:row>0</xdr:row>
      <xdr:rowOff>35792</xdr:rowOff>
    </xdr:from>
    <xdr:to>
      <xdr:col>3</xdr:col>
      <xdr:colOff>202874</xdr:colOff>
      <xdr:row>3</xdr:row>
      <xdr:rowOff>152696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7" t="13306" r="41655" b="10335"/>
        <a:stretch>
          <a:fillRect/>
        </a:stretch>
      </xdr:blipFill>
      <xdr:spPr bwMode="auto">
        <a:xfrm>
          <a:off x="274412" y="35792"/>
          <a:ext cx="751076" cy="66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179161</xdr:colOff>
      <xdr:row>0</xdr:row>
      <xdr:rowOff>35792</xdr:rowOff>
    </xdr:from>
    <xdr:to>
      <xdr:col>4</xdr:col>
      <xdr:colOff>81645</xdr:colOff>
      <xdr:row>3</xdr:row>
      <xdr:rowOff>152696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7" t="13306" r="41655" b="10335"/>
        <a:stretch>
          <a:fillRect/>
        </a:stretch>
      </xdr:blipFill>
      <xdr:spPr bwMode="auto">
        <a:xfrm>
          <a:off x="179161" y="35792"/>
          <a:ext cx="797834" cy="659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179161</xdr:colOff>
      <xdr:row>0</xdr:row>
      <xdr:rowOff>35792</xdr:rowOff>
    </xdr:from>
    <xdr:to>
      <xdr:col>4</xdr:col>
      <xdr:colOff>81645</xdr:colOff>
      <xdr:row>3</xdr:row>
      <xdr:rowOff>152696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7" t="13306" r="41655" b="10335"/>
        <a:stretch>
          <a:fillRect/>
        </a:stretch>
      </xdr:blipFill>
      <xdr:spPr bwMode="auto">
        <a:xfrm>
          <a:off x="179161" y="35792"/>
          <a:ext cx="797834" cy="659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BQ147"/>
  <sheetViews>
    <sheetView tabSelected="1" zoomScale="110" zoomScaleNormal="110" zoomScaleSheetLayoutView="130" zoomScalePageLayoutView="90" workbookViewId="0">
      <selection activeCell="A118" sqref="A118:B118"/>
    </sheetView>
  </sheetViews>
  <sheetFormatPr baseColWidth="10" defaultRowHeight="11.25" x14ac:dyDescent="0.15"/>
  <cols>
    <col min="1" max="1" width="4.140625" style="1" customWidth="1"/>
    <col min="2" max="2" width="4.5703125" style="1" customWidth="1"/>
    <col min="3" max="24" width="3.5703125" style="1" customWidth="1"/>
    <col min="25" max="25" width="4" style="1" customWidth="1"/>
    <col min="26" max="28" width="3.28515625" style="1" customWidth="1"/>
    <col min="29" max="34" width="4.5703125" style="1" customWidth="1"/>
    <col min="35" max="38" width="5.28515625" style="1" customWidth="1"/>
    <col min="39" max="40" width="4.7109375" style="1" customWidth="1"/>
    <col min="41" max="42" width="5.42578125" style="1" customWidth="1"/>
    <col min="43" max="54" width="4.7109375" style="1" customWidth="1"/>
    <col min="55" max="60" width="5.42578125" style="1" customWidth="1"/>
    <col min="61" max="62" width="4.7109375" style="1" customWidth="1"/>
    <col min="63" max="63" width="11.5703125" style="1" customWidth="1"/>
    <col min="64" max="64" width="14.5703125" style="1" customWidth="1"/>
    <col min="65" max="65" width="5.85546875" style="1" customWidth="1"/>
    <col min="66" max="67" width="11.42578125" style="1"/>
    <col min="68" max="69" width="11.42578125" style="48"/>
    <col min="70" max="16384" width="11.42578125" style="1"/>
  </cols>
  <sheetData>
    <row r="1" spans="1:64" ht="14.25" customHeight="1" x14ac:dyDescent="0.15">
      <c r="A1" s="174"/>
      <c r="B1" s="175"/>
      <c r="C1" s="175"/>
      <c r="D1" s="175"/>
      <c r="E1" s="176"/>
      <c r="F1" s="193" t="s">
        <v>274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4"/>
    </row>
    <row r="2" spans="1:64" ht="14.25" customHeight="1" x14ac:dyDescent="0.15">
      <c r="A2" s="177"/>
      <c r="B2" s="178"/>
      <c r="C2" s="178"/>
      <c r="D2" s="178"/>
      <c r="E2" s="179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6"/>
    </row>
    <row r="3" spans="1:64" ht="14.25" customHeight="1" x14ac:dyDescent="0.15">
      <c r="A3" s="177"/>
      <c r="B3" s="178"/>
      <c r="C3" s="178"/>
      <c r="D3" s="178"/>
      <c r="E3" s="179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6"/>
    </row>
    <row r="4" spans="1:64" ht="14.25" customHeight="1" x14ac:dyDescent="0.15">
      <c r="A4" s="180"/>
      <c r="B4" s="181"/>
      <c r="C4" s="181"/>
      <c r="D4" s="181"/>
      <c r="E4" s="182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6"/>
    </row>
    <row r="5" spans="1:64" ht="1.5" customHeight="1" thickBot="1" x14ac:dyDescent="0.2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5"/>
    </row>
    <row r="6" spans="1:64" ht="24.75" customHeight="1" thickBot="1" x14ac:dyDescent="0.2">
      <c r="A6" s="147" t="s">
        <v>277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9"/>
    </row>
    <row r="7" spans="1:64" ht="24.75" customHeight="1" thickBot="1" x14ac:dyDescent="0.2">
      <c r="A7" s="150" t="s">
        <v>149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2"/>
    </row>
    <row r="8" spans="1:64" ht="27.75" customHeight="1" x14ac:dyDescent="0.15">
      <c r="A8" s="186" t="s">
        <v>275</v>
      </c>
      <c r="B8" s="187"/>
      <c r="C8" s="127" t="s"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36"/>
      <c r="Y8" s="127" t="s">
        <v>94</v>
      </c>
      <c r="Z8" s="128"/>
      <c r="AA8" s="128"/>
      <c r="AB8" s="136"/>
      <c r="AC8" s="127" t="s">
        <v>65</v>
      </c>
      <c r="AD8" s="128"/>
      <c r="AE8" s="128"/>
      <c r="AF8" s="128"/>
      <c r="AG8" s="128"/>
      <c r="AH8" s="128"/>
      <c r="AI8" s="157" t="s">
        <v>93</v>
      </c>
      <c r="AJ8" s="158"/>
      <c r="AK8" s="158"/>
      <c r="AL8" s="159"/>
      <c r="AM8" s="197" t="s">
        <v>244</v>
      </c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9"/>
    </row>
    <row r="9" spans="1:64" ht="22.5" customHeight="1" thickBot="1" x14ac:dyDescent="0.2">
      <c r="A9" s="188"/>
      <c r="B9" s="189"/>
      <c r="C9" s="12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7"/>
      <c r="Y9" s="129"/>
      <c r="Z9" s="130"/>
      <c r="AA9" s="130"/>
      <c r="AB9" s="137"/>
      <c r="AC9" s="129"/>
      <c r="AD9" s="130"/>
      <c r="AE9" s="130"/>
      <c r="AF9" s="130"/>
      <c r="AG9" s="130"/>
      <c r="AH9" s="130"/>
      <c r="AI9" s="160"/>
      <c r="AJ9" s="161"/>
      <c r="AK9" s="161"/>
      <c r="AL9" s="162"/>
      <c r="AM9" s="204" t="s">
        <v>8</v>
      </c>
      <c r="AN9" s="192"/>
      <c r="AO9" s="192" t="s">
        <v>1</v>
      </c>
      <c r="AP9" s="192"/>
      <c r="AQ9" s="192" t="s">
        <v>2</v>
      </c>
      <c r="AR9" s="192"/>
      <c r="AS9" s="192" t="s">
        <v>3</v>
      </c>
      <c r="AT9" s="192"/>
      <c r="AU9" s="192" t="s">
        <v>4</v>
      </c>
      <c r="AV9" s="192"/>
      <c r="AW9" s="192" t="s">
        <v>5</v>
      </c>
      <c r="AX9" s="192"/>
      <c r="AY9" s="192" t="s">
        <v>12</v>
      </c>
      <c r="AZ9" s="192"/>
      <c r="BA9" s="192" t="s">
        <v>6</v>
      </c>
      <c r="BB9" s="192"/>
      <c r="BC9" s="192" t="s">
        <v>276</v>
      </c>
      <c r="BD9" s="192"/>
      <c r="BE9" s="192" t="s">
        <v>7</v>
      </c>
      <c r="BF9" s="192"/>
      <c r="BG9" s="192" t="s">
        <v>15</v>
      </c>
      <c r="BH9" s="192"/>
      <c r="BI9" s="192" t="s">
        <v>17</v>
      </c>
      <c r="BJ9" s="198"/>
      <c r="BK9" s="2"/>
      <c r="BL9" s="2"/>
    </row>
    <row r="10" spans="1:64" ht="19.5" customHeight="1" thickBot="1" x14ac:dyDescent="0.2">
      <c r="A10" s="190"/>
      <c r="B10" s="191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8"/>
      <c r="Y10" s="131"/>
      <c r="Z10" s="132"/>
      <c r="AA10" s="132"/>
      <c r="AB10" s="138"/>
      <c r="AC10" s="131"/>
      <c r="AD10" s="132"/>
      <c r="AE10" s="132"/>
      <c r="AF10" s="132"/>
      <c r="AG10" s="132"/>
      <c r="AH10" s="132"/>
      <c r="AI10" s="55" t="s">
        <v>91</v>
      </c>
      <c r="AJ10" s="56" t="s">
        <v>92</v>
      </c>
      <c r="AK10" s="56" t="s">
        <v>89</v>
      </c>
      <c r="AL10" s="57" t="s">
        <v>90</v>
      </c>
      <c r="AM10" s="62" t="s">
        <v>9</v>
      </c>
      <c r="AN10" s="63" t="s">
        <v>10</v>
      </c>
      <c r="AO10" s="64" t="s">
        <v>9</v>
      </c>
      <c r="AP10" s="65" t="s">
        <v>10</v>
      </c>
      <c r="AQ10" s="64" t="s">
        <v>9</v>
      </c>
      <c r="AR10" s="65" t="s">
        <v>10</v>
      </c>
      <c r="AS10" s="64" t="s">
        <v>9</v>
      </c>
      <c r="AT10" s="65" t="s">
        <v>10</v>
      </c>
      <c r="AU10" s="64" t="s">
        <v>9</v>
      </c>
      <c r="AV10" s="65" t="s">
        <v>10</v>
      </c>
      <c r="AW10" s="64" t="s">
        <v>9</v>
      </c>
      <c r="AX10" s="65" t="s">
        <v>10</v>
      </c>
      <c r="AY10" s="64" t="s">
        <v>9</v>
      </c>
      <c r="AZ10" s="65" t="s">
        <v>10</v>
      </c>
      <c r="BA10" s="64" t="s">
        <v>9</v>
      </c>
      <c r="BB10" s="65" t="s">
        <v>10</v>
      </c>
      <c r="BC10" s="64" t="s">
        <v>9</v>
      </c>
      <c r="BD10" s="65" t="s">
        <v>10</v>
      </c>
      <c r="BE10" s="64" t="s">
        <v>9</v>
      </c>
      <c r="BF10" s="65" t="s">
        <v>10</v>
      </c>
      <c r="BG10" s="64" t="s">
        <v>9</v>
      </c>
      <c r="BH10" s="65" t="s">
        <v>10</v>
      </c>
      <c r="BI10" s="64" t="s">
        <v>9</v>
      </c>
      <c r="BJ10" s="66" t="s">
        <v>10</v>
      </c>
      <c r="BK10" s="3"/>
      <c r="BL10" s="3"/>
    </row>
    <row r="11" spans="1:64" ht="22.5" customHeight="1" x14ac:dyDescent="0.15">
      <c r="A11" s="163">
        <v>1</v>
      </c>
      <c r="B11" s="163"/>
      <c r="C11" s="164" t="s">
        <v>245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205" t="s">
        <v>96</v>
      </c>
      <c r="Z11" s="205"/>
      <c r="AA11" s="205"/>
      <c r="AB11" s="205"/>
      <c r="AC11" s="163" t="s">
        <v>104</v>
      </c>
      <c r="AD11" s="163"/>
      <c r="AE11" s="163"/>
      <c r="AF11" s="163"/>
      <c r="AG11" s="163"/>
      <c r="AH11" s="90"/>
      <c r="AI11" s="41"/>
      <c r="AJ11" s="42" t="s">
        <v>100</v>
      </c>
      <c r="AK11" s="42" t="s">
        <v>100</v>
      </c>
      <c r="AL11" s="43" t="s">
        <v>100</v>
      </c>
      <c r="AM11" s="59"/>
      <c r="AN11" s="60"/>
      <c r="AO11" s="60"/>
      <c r="AP11" s="60"/>
      <c r="AQ11" s="61"/>
      <c r="AR11" s="60"/>
      <c r="AS11" s="61"/>
      <c r="AT11" s="61"/>
      <c r="AU11" s="60"/>
      <c r="AV11" s="60"/>
      <c r="AW11" s="58" t="s">
        <v>9</v>
      </c>
      <c r="AX11" s="60"/>
      <c r="AY11" s="60"/>
      <c r="AZ11" s="60"/>
      <c r="BA11" s="61"/>
      <c r="BB11" s="60"/>
      <c r="BC11" s="60"/>
      <c r="BD11" s="60"/>
      <c r="BE11" s="61"/>
      <c r="BF11" s="60"/>
      <c r="BG11" s="60"/>
      <c r="BI11" s="58" t="s">
        <v>9</v>
      </c>
      <c r="BJ11" s="60"/>
      <c r="BK11" s="3"/>
      <c r="BL11" s="3"/>
    </row>
    <row r="12" spans="1:64" ht="33.75" customHeight="1" x14ac:dyDescent="0.15">
      <c r="A12" s="96">
        <v>2</v>
      </c>
      <c r="B12" s="102"/>
      <c r="C12" s="68" t="s">
        <v>178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96" t="s">
        <v>246</v>
      </c>
      <c r="Z12" s="101"/>
      <c r="AA12" s="101"/>
      <c r="AB12" s="102"/>
      <c r="AC12" s="96" t="s">
        <v>128</v>
      </c>
      <c r="AD12" s="101"/>
      <c r="AE12" s="101"/>
      <c r="AF12" s="101"/>
      <c r="AG12" s="101"/>
      <c r="AH12" s="115"/>
      <c r="AI12" s="41"/>
      <c r="AJ12" s="42" t="s">
        <v>100</v>
      </c>
      <c r="AK12" s="42" t="s">
        <v>100</v>
      </c>
      <c r="AL12" s="43" t="s">
        <v>100</v>
      </c>
      <c r="AM12" s="8"/>
      <c r="AN12" s="25"/>
      <c r="AO12" s="25"/>
      <c r="AP12" s="25"/>
      <c r="AQ12" s="53" t="s">
        <v>9</v>
      </c>
      <c r="AR12" s="25"/>
      <c r="AS12" s="25"/>
      <c r="AT12" s="25"/>
      <c r="AU12" s="25"/>
      <c r="AV12" s="25"/>
      <c r="AW12" s="53" t="s">
        <v>9</v>
      </c>
      <c r="AX12" s="25"/>
      <c r="AY12" s="25"/>
      <c r="AZ12" s="25"/>
      <c r="BA12" s="54"/>
      <c r="BB12" s="25"/>
      <c r="BC12" s="25"/>
      <c r="BD12" s="25"/>
      <c r="BE12" s="53" t="s">
        <v>9</v>
      </c>
      <c r="BF12" s="25"/>
      <c r="BG12" s="25"/>
      <c r="BH12" s="25"/>
      <c r="BI12" s="54"/>
      <c r="BJ12" s="25"/>
      <c r="BK12" s="3"/>
      <c r="BL12" s="3"/>
    </row>
    <row r="13" spans="1:64" ht="22.5" customHeight="1" x14ac:dyDescent="0.15">
      <c r="A13" s="67">
        <v>3</v>
      </c>
      <c r="B13" s="67"/>
      <c r="C13" s="139" t="s">
        <v>13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93">
        <v>1</v>
      </c>
      <c r="Z13" s="94"/>
      <c r="AA13" s="94"/>
      <c r="AB13" s="95"/>
      <c r="AC13" s="67" t="s">
        <v>104</v>
      </c>
      <c r="AD13" s="67"/>
      <c r="AE13" s="67"/>
      <c r="AF13" s="67"/>
      <c r="AG13" s="67"/>
      <c r="AH13" s="96"/>
      <c r="AI13" s="36"/>
      <c r="AJ13" s="34" t="s">
        <v>100</v>
      </c>
      <c r="AK13" s="34" t="s">
        <v>100</v>
      </c>
      <c r="AL13" s="35" t="s">
        <v>100</v>
      </c>
      <c r="AM13" s="53" t="s">
        <v>9</v>
      </c>
      <c r="AN13" s="8"/>
      <c r="AO13" s="53" t="s">
        <v>9</v>
      </c>
      <c r="AP13" s="8"/>
      <c r="AQ13" s="53" t="s">
        <v>9</v>
      </c>
      <c r="AR13" s="8"/>
      <c r="AS13" s="53" t="s">
        <v>9</v>
      </c>
      <c r="AT13" s="8"/>
      <c r="AU13" s="53" t="s">
        <v>9</v>
      </c>
      <c r="AV13" s="8"/>
      <c r="AW13" s="53" t="s">
        <v>9</v>
      </c>
      <c r="AX13" s="8"/>
      <c r="AY13" s="53" t="s">
        <v>9</v>
      </c>
      <c r="AZ13" s="8"/>
      <c r="BA13" s="53" t="s">
        <v>9</v>
      </c>
      <c r="BB13" s="8"/>
      <c r="BC13" s="53" t="s">
        <v>9</v>
      </c>
      <c r="BD13" s="8"/>
      <c r="BE13" s="53" t="s">
        <v>9</v>
      </c>
      <c r="BF13" s="8"/>
      <c r="BG13" s="53" t="s">
        <v>9</v>
      </c>
      <c r="BH13" s="8"/>
      <c r="BI13" s="53" t="s">
        <v>9</v>
      </c>
      <c r="BJ13" s="8"/>
      <c r="BK13" s="3"/>
      <c r="BL13" s="3"/>
    </row>
    <row r="14" spans="1:64" ht="22.5" customHeight="1" x14ac:dyDescent="0.15">
      <c r="A14" s="67">
        <v>4</v>
      </c>
      <c r="B14" s="67"/>
      <c r="C14" s="124" t="s">
        <v>165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6"/>
      <c r="Y14" s="93">
        <v>1</v>
      </c>
      <c r="Z14" s="94"/>
      <c r="AA14" s="94"/>
      <c r="AB14" s="95"/>
      <c r="AC14" s="67" t="s">
        <v>104</v>
      </c>
      <c r="AD14" s="67"/>
      <c r="AE14" s="67"/>
      <c r="AF14" s="67"/>
      <c r="AG14" s="67"/>
      <c r="AH14" s="96"/>
      <c r="AI14" s="36"/>
      <c r="AJ14" s="34" t="s">
        <v>100</v>
      </c>
      <c r="AK14" s="34" t="s">
        <v>100</v>
      </c>
      <c r="AL14" s="35" t="s">
        <v>100</v>
      </c>
      <c r="AM14" s="53" t="s">
        <v>9</v>
      </c>
      <c r="AN14" s="8"/>
      <c r="AO14" s="53" t="s">
        <v>9</v>
      </c>
      <c r="AP14" s="8"/>
      <c r="AQ14" s="53" t="s">
        <v>9</v>
      </c>
      <c r="AR14" s="8"/>
      <c r="AS14" s="53" t="s">
        <v>9</v>
      </c>
      <c r="AT14" s="8"/>
      <c r="AU14" s="53" t="s">
        <v>9</v>
      </c>
      <c r="AV14" s="8"/>
      <c r="AW14" s="53" t="s">
        <v>9</v>
      </c>
      <c r="AX14" s="8"/>
      <c r="AY14" s="53" t="s">
        <v>9</v>
      </c>
      <c r="AZ14" s="8"/>
      <c r="BA14" s="53" t="s">
        <v>9</v>
      </c>
      <c r="BB14" s="8"/>
      <c r="BC14" s="53" t="s">
        <v>9</v>
      </c>
      <c r="BD14" s="8"/>
      <c r="BE14" s="53" t="s">
        <v>9</v>
      </c>
      <c r="BF14" s="8"/>
      <c r="BG14" s="53" t="s">
        <v>9</v>
      </c>
      <c r="BH14" s="8"/>
      <c r="BI14" s="53" t="s">
        <v>9</v>
      </c>
      <c r="BJ14" s="8"/>
      <c r="BK14" s="3"/>
      <c r="BL14" s="3"/>
    </row>
    <row r="15" spans="1:64" ht="19.5" customHeight="1" x14ac:dyDescent="0.15">
      <c r="A15" s="67">
        <v>5</v>
      </c>
      <c r="B15" s="67"/>
      <c r="C15" s="139" t="s">
        <v>88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1"/>
      <c r="Y15" s="93">
        <v>1</v>
      </c>
      <c r="Z15" s="94"/>
      <c r="AA15" s="94"/>
      <c r="AB15" s="95"/>
      <c r="AC15" s="67" t="s">
        <v>104</v>
      </c>
      <c r="AD15" s="67"/>
      <c r="AE15" s="67"/>
      <c r="AF15" s="67"/>
      <c r="AG15" s="67"/>
      <c r="AH15" s="96"/>
      <c r="AI15" s="36"/>
      <c r="AJ15" s="34" t="s">
        <v>100</v>
      </c>
      <c r="AK15" s="34" t="s">
        <v>100</v>
      </c>
      <c r="AL15" s="35" t="s">
        <v>100</v>
      </c>
      <c r="AM15" s="8"/>
      <c r="AN15" s="8"/>
      <c r="AO15" s="8"/>
      <c r="AP15" s="8"/>
      <c r="AQ15" s="53" t="s">
        <v>9</v>
      </c>
      <c r="AR15" s="8"/>
      <c r="AS15" s="8"/>
      <c r="AT15" s="8"/>
      <c r="AU15" s="8"/>
      <c r="AV15" s="8"/>
      <c r="AW15" s="8"/>
      <c r="AX15" s="8"/>
      <c r="AY15" s="53" t="s">
        <v>9</v>
      </c>
      <c r="AZ15" s="8"/>
      <c r="BA15" s="8"/>
      <c r="BB15" s="8"/>
      <c r="BC15" s="8"/>
      <c r="BD15" s="8"/>
      <c r="BE15" s="8"/>
      <c r="BF15" s="8"/>
      <c r="BG15" s="8"/>
      <c r="BH15" s="8"/>
      <c r="BI15" s="53" t="s">
        <v>9</v>
      </c>
      <c r="BJ15" s="8"/>
      <c r="BK15" s="3"/>
      <c r="BL15" s="3"/>
    </row>
    <row r="16" spans="1:64" ht="23.25" customHeight="1" x14ac:dyDescent="0.15">
      <c r="A16" s="67">
        <v>6</v>
      </c>
      <c r="B16" s="67"/>
      <c r="C16" s="139" t="s">
        <v>86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1"/>
      <c r="Y16" s="93">
        <v>1</v>
      </c>
      <c r="Z16" s="94"/>
      <c r="AA16" s="94"/>
      <c r="AB16" s="95"/>
      <c r="AC16" s="67" t="s">
        <v>104</v>
      </c>
      <c r="AD16" s="67"/>
      <c r="AE16" s="67"/>
      <c r="AF16" s="67"/>
      <c r="AG16" s="67"/>
      <c r="AH16" s="96"/>
      <c r="AI16" s="36"/>
      <c r="AJ16" s="34" t="s">
        <v>100</v>
      </c>
      <c r="AK16" s="34" t="s">
        <v>100</v>
      </c>
      <c r="AL16" s="35" t="s">
        <v>100</v>
      </c>
      <c r="AM16" s="8"/>
      <c r="AN16" s="8"/>
      <c r="AO16" s="8"/>
      <c r="AP16" s="8"/>
      <c r="AQ16" s="53" t="s">
        <v>9</v>
      </c>
      <c r="AR16" s="8"/>
      <c r="AS16" s="8"/>
      <c r="AT16" s="8"/>
      <c r="AU16" s="8"/>
      <c r="AV16" s="8"/>
      <c r="AW16" s="8"/>
      <c r="AX16" s="8"/>
      <c r="AY16" s="53" t="s">
        <v>9</v>
      </c>
      <c r="AZ16" s="8"/>
      <c r="BA16" s="8"/>
      <c r="BB16" s="8"/>
      <c r="BC16" s="8"/>
      <c r="BD16" s="8"/>
      <c r="BE16" s="8"/>
      <c r="BF16" s="8"/>
      <c r="BG16" s="8"/>
      <c r="BH16" s="8"/>
      <c r="BI16" s="53" t="s">
        <v>9</v>
      </c>
      <c r="BJ16" s="8"/>
      <c r="BK16" s="3"/>
      <c r="BL16" s="3"/>
    </row>
    <row r="17" spans="1:64" ht="29.25" customHeight="1" x14ac:dyDescent="0.15">
      <c r="A17" s="67">
        <v>7</v>
      </c>
      <c r="B17" s="67"/>
      <c r="C17" s="116" t="s">
        <v>175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8"/>
      <c r="Y17" s="93">
        <v>1</v>
      </c>
      <c r="Z17" s="94"/>
      <c r="AA17" s="94"/>
      <c r="AB17" s="95"/>
      <c r="AC17" s="96" t="s">
        <v>150</v>
      </c>
      <c r="AD17" s="101"/>
      <c r="AE17" s="101"/>
      <c r="AF17" s="101"/>
      <c r="AG17" s="101"/>
      <c r="AH17" s="101"/>
      <c r="AI17" s="36"/>
      <c r="AJ17" s="34" t="s">
        <v>100</v>
      </c>
      <c r="AK17" s="34" t="s">
        <v>100</v>
      </c>
      <c r="AL17" s="35" t="s">
        <v>100</v>
      </c>
      <c r="AM17" s="8"/>
      <c r="AN17" s="8"/>
      <c r="AO17" s="8"/>
      <c r="AP17" s="8"/>
      <c r="AQ17" s="8"/>
      <c r="AR17" s="8"/>
      <c r="AS17" s="53" t="s">
        <v>9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3"/>
      <c r="BL17" s="26"/>
    </row>
    <row r="18" spans="1:64" ht="27.75" customHeight="1" x14ac:dyDescent="0.15">
      <c r="A18" s="67">
        <v>8</v>
      </c>
      <c r="B18" s="67"/>
      <c r="C18" s="124" t="s">
        <v>278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6"/>
      <c r="Y18" s="71" t="s">
        <v>97</v>
      </c>
      <c r="Z18" s="71"/>
      <c r="AA18" s="71"/>
      <c r="AB18" s="71"/>
      <c r="AC18" s="67" t="s">
        <v>104</v>
      </c>
      <c r="AD18" s="67"/>
      <c r="AE18" s="67"/>
      <c r="AF18" s="67"/>
      <c r="AG18" s="67"/>
      <c r="AH18" s="96"/>
      <c r="AI18" s="36"/>
      <c r="AJ18" s="34" t="s">
        <v>100</v>
      </c>
      <c r="AK18" s="34" t="s">
        <v>100</v>
      </c>
      <c r="AL18" s="35" t="s">
        <v>100</v>
      </c>
      <c r="AM18" s="8"/>
      <c r="AN18" s="8"/>
      <c r="AO18" s="8"/>
      <c r="AP18" s="8"/>
      <c r="AQ18" s="8"/>
      <c r="AR18" s="8"/>
      <c r="AS18" s="53" t="s">
        <v>9</v>
      </c>
      <c r="AT18" s="8"/>
      <c r="AU18" s="8"/>
      <c r="AV18" s="8"/>
      <c r="AW18" s="8"/>
      <c r="AX18" s="8"/>
      <c r="AY18" s="53" t="s">
        <v>9</v>
      </c>
      <c r="AZ18" s="8"/>
      <c r="BA18" s="8"/>
      <c r="BB18" s="8"/>
      <c r="BC18" s="8"/>
      <c r="BD18" s="8"/>
      <c r="BE18" s="8"/>
      <c r="BF18" s="8"/>
      <c r="BG18" s="8"/>
      <c r="BH18" s="8"/>
      <c r="BI18" s="53" t="s">
        <v>9</v>
      </c>
      <c r="BJ18" s="8"/>
      <c r="BK18" s="3"/>
      <c r="BL18" s="26"/>
    </row>
    <row r="19" spans="1:64" ht="15.75" customHeight="1" x14ac:dyDescent="0.15">
      <c r="A19" s="119" t="s">
        <v>85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3"/>
      <c r="AM19" s="28"/>
      <c r="AN19" s="28"/>
      <c r="AO19" s="28"/>
      <c r="AP19" s="28"/>
      <c r="AQ19" s="28"/>
      <c r="AR19" s="28"/>
      <c r="AS19" s="29"/>
      <c r="AT19" s="28"/>
      <c r="AU19" s="28"/>
      <c r="AV19" s="28"/>
      <c r="AW19" s="28"/>
      <c r="AX19" s="28"/>
      <c r="AY19" s="29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30"/>
      <c r="BK19" s="3"/>
      <c r="BL19" s="3"/>
    </row>
    <row r="20" spans="1:64" ht="30" customHeight="1" x14ac:dyDescent="0.15">
      <c r="A20" s="67">
        <v>1</v>
      </c>
      <c r="B20" s="67"/>
      <c r="C20" s="75" t="s">
        <v>124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3">
        <v>0.8</v>
      </c>
      <c r="Z20" s="94"/>
      <c r="AA20" s="94"/>
      <c r="AB20" s="95"/>
      <c r="AC20" s="67" t="s">
        <v>273</v>
      </c>
      <c r="AD20" s="67"/>
      <c r="AE20" s="67"/>
      <c r="AF20" s="67"/>
      <c r="AG20" s="67"/>
      <c r="AH20" s="96"/>
      <c r="AI20" s="37" t="s">
        <v>100</v>
      </c>
      <c r="AJ20" s="34" t="s">
        <v>100</v>
      </c>
      <c r="AK20" s="34" t="s">
        <v>100</v>
      </c>
      <c r="AL20" s="35" t="s">
        <v>100</v>
      </c>
      <c r="AM20" s="25"/>
      <c r="AN20" s="25"/>
      <c r="AP20" s="25"/>
      <c r="AQ20" s="53" t="s">
        <v>9</v>
      </c>
      <c r="AR20" s="25"/>
      <c r="AS20" s="25"/>
      <c r="AT20" s="25"/>
      <c r="AU20" s="25"/>
      <c r="AV20" s="25"/>
      <c r="AW20" s="53" t="s">
        <v>9</v>
      </c>
      <c r="AX20" s="25"/>
      <c r="AY20" s="25"/>
      <c r="AZ20" s="25"/>
      <c r="BA20" s="25"/>
      <c r="BB20" s="25"/>
      <c r="BC20" s="25"/>
      <c r="BD20" s="25"/>
      <c r="BE20" s="25"/>
      <c r="BF20" s="25"/>
      <c r="BG20" s="53" t="s">
        <v>9</v>
      </c>
      <c r="BH20" s="25"/>
      <c r="BI20" s="25"/>
      <c r="BJ20" s="25"/>
    </row>
    <row r="21" spans="1:64" ht="29.25" customHeight="1" x14ac:dyDescent="0.15">
      <c r="A21" s="67">
        <v>2</v>
      </c>
      <c r="B21" s="67"/>
      <c r="C21" s="75" t="s">
        <v>282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3">
        <v>1</v>
      </c>
      <c r="Z21" s="94"/>
      <c r="AA21" s="94"/>
      <c r="AB21" s="95"/>
      <c r="AC21" s="67" t="s">
        <v>273</v>
      </c>
      <c r="AD21" s="67"/>
      <c r="AE21" s="67"/>
      <c r="AF21" s="67"/>
      <c r="AG21" s="67"/>
      <c r="AH21" s="96"/>
      <c r="AI21" s="37" t="s">
        <v>100</v>
      </c>
      <c r="AJ21" s="34" t="s">
        <v>100</v>
      </c>
      <c r="AK21" s="34" t="s">
        <v>100</v>
      </c>
      <c r="AL21" s="35" t="s">
        <v>100</v>
      </c>
      <c r="AM21" s="25"/>
      <c r="AN21" s="25"/>
      <c r="AO21" s="25"/>
      <c r="AP21" s="25"/>
      <c r="AR21" s="25"/>
      <c r="AS21" s="25"/>
      <c r="AT21" s="25"/>
      <c r="AU21" s="25"/>
      <c r="AV21" s="25"/>
      <c r="AW21" s="53" t="s">
        <v>9</v>
      </c>
      <c r="AX21" s="25"/>
      <c r="AY21" s="25"/>
      <c r="AZ21" s="25"/>
      <c r="BA21" s="25"/>
      <c r="BB21" s="25"/>
      <c r="BC21" s="25"/>
      <c r="BD21" s="25"/>
      <c r="BE21" s="25"/>
      <c r="BF21" s="25"/>
      <c r="BH21" s="25"/>
      <c r="BI21" s="53" t="s">
        <v>9</v>
      </c>
      <c r="BJ21" s="25"/>
    </row>
    <row r="22" spans="1:64" ht="34.5" customHeight="1" x14ac:dyDescent="0.15">
      <c r="A22" s="67">
        <v>3</v>
      </c>
      <c r="B22" s="67"/>
      <c r="C22" s="75" t="s">
        <v>133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3" t="s">
        <v>125</v>
      </c>
      <c r="Z22" s="94"/>
      <c r="AA22" s="94"/>
      <c r="AB22" s="95"/>
      <c r="AC22" s="67" t="s">
        <v>273</v>
      </c>
      <c r="AD22" s="67"/>
      <c r="AE22" s="67"/>
      <c r="AF22" s="67"/>
      <c r="AG22" s="67"/>
      <c r="AH22" s="96"/>
      <c r="AI22" s="37" t="s">
        <v>100</v>
      </c>
      <c r="AJ22" s="34" t="s">
        <v>100</v>
      </c>
      <c r="AK22" s="34" t="s">
        <v>100</v>
      </c>
      <c r="AL22" s="35" t="s">
        <v>100</v>
      </c>
      <c r="AM22" s="25"/>
      <c r="AN22" s="25"/>
      <c r="AO22" s="25"/>
      <c r="AP22" s="25"/>
      <c r="AQ22" s="53" t="s">
        <v>9</v>
      </c>
      <c r="AR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1:64" ht="36" customHeight="1" x14ac:dyDescent="0.15">
      <c r="A23" s="67">
        <v>4</v>
      </c>
      <c r="B23" s="67"/>
      <c r="C23" s="75" t="s">
        <v>182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3" t="s">
        <v>181</v>
      </c>
      <c r="Z23" s="94"/>
      <c r="AA23" s="94"/>
      <c r="AB23" s="95"/>
      <c r="AC23" s="96" t="s">
        <v>180</v>
      </c>
      <c r="AD23" s="101"/>
      <c r="AE23" s="101"/>
      <c r="AF23" s="101"/>
      <c r="AG23" s="101"/>
      <c r="AH23" s="101"/>
      <c r="AI23" s="36"/>
      <c r="AJ23" s="34" t="s">
        <v>100</v>
      </c>
      <c r="AK23" s="34" t="s">
        <v>100</v>
      </c>
      <c r="AL23" s="35" t="s">
        <v>100</v>
      </c>
      <c r="AM23" s="25"/>
      <c r="AN23" s="25"/>
      <c r="AO23" s="25"/>
      <c r="AP23" s="25"/>
      <c r="AR23" s="25"/>
      <c r="AS23" s="53" t="s">
        <v>9</v>
      </c>
      <c r="AT23" s="25"/>
      <c r="AV23" s="25"/>
      <c r="AW23" s="25"/>
      <c r="AX23" s="25"/>
      <c r="AY23" s="53" t="s">
        <v>9</v>
      </c>
      <c r="AZ23" s="25"/>
      <c r="BA23" s="25"/>
      <c r="BB23" s="25"/>
      <c r="BC23" s="25"/>
      <c r="BD23" s="25"/>
      <c r="BE23" s="53" t="s">
        <v>9</v>
      </c>
      <c r="BF23" s="25"/>
      <c r="BG23" s="25"/>
      <c r="BH23" s="25"/>
      <c r="BI23" s="25"/>
      <c r="BJ23" s="25"/>
    </row>
    <row r="24" spans="1:64" ht="24" customHeight="1" x14ac:dyDescent="0.15">
      <c r="A24" s="144" t="s">
        <v>163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12" t="s">
        <v>95</v>
      </c>
      <c r="Z24" s="113"/>
      <c r="AA24" s="113"/>
      <c r="AB24" s="114"/>
      <c r="AC24" s="142" t="s">
        <v>140</v>
      </c>
      <c r="AD24" s="143"/>
      <c r="AE24" s="143"/>
      <c r="AF24" s="143"/>
      <c r="AG24" s="143"/>
      <c r="AH24" s="143"/>
      <c r="AI24" s="36"/>
      <c r="AJ24" s="34" t="s">
        <v>100</v>
      </c>
      <c r="AK24" s="34" t="s">
        <v>100</v>
      </c>
      <c r="AL24" s="35" t="s">
        <v>100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3"/>
      <c r="BL24" s="3"/>
    </row>
    <row r="25" spans="1:64" ht="27" customHeight="1" x14ac:dyDescent="0.15">
      <c r="A25" s="96">
        <v>1</v>
      </c>
      <c r="B25" s="102"/>
      <c r="C25" s="68" t="s">
        <v>192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93" t="s">
        <v>95</v>
      </c>
      <c r="Z25" s="94"/>
      <c r="AA25" s="94"/>
      <c r="AB25" s="95"/>
      <c r="AC25" s="96" t="s">
        <v>140</v>
      </c>
      <c r="AD25" s="101"/>
      <c r="AE25" s="101"/>
      <c r="AF25" s="101"/>
      <c r="AG25" s="101"/>
      <c r="AH25" s="101"/>
      <c r="AI25" s="36"/>
      <c r="AJ25" s="34" t="s">
        <v>100</v>
      </c>
      <c r="AK25" s="34" t="s">
        <v>100</v>
      </c>
      <c r="AL25" s="35" t="s">
        <v>100</v>
      </c>
      <c r="AM25" s="25"/>
      <c r="AN25" s="25"/>
      <c r="AO25" s="25"/>
      <c r="AP25" s="25"/>
      <c r="AQ25" s="25"/>
      <c r="AR25" s="25"/>
      <c r="AS25" s="53" t="s">
        <v>9</v>
      </c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53" t="s">
        <v>9</v>
      </c>
      <c r="BF25" s="25"/>
      <c r="BG25" s="25"/>
      <c r="BH25" s="25"/>
      <c r="BI25" s="25"/>
      <c r="BJ25" s="25"/>
    </row>
    <row r="26" spans="1:64" ht="30" customHeight="1" x14ac:dyDescent="0.15">
      <c r="A26" s="67">
        <v>2</v>
      </c>
      <c r="B26" s="67"/>
      <c r="C26" s="68" t="s">
        <v>123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93">
        <v>0.75</v>
      </c>
      <c r="Z26" s="94"/>
      <c r="AA26" s="94"/>
      <c r="AB26" s="95"/>
      <c r="AC26" s="96" t="s">
        <v>142</v>
      </c>
      <c r="AD26" s="101"/>
      <c r="AE26" s="101"/>
      <c r="AF26" s="101"/>
      <c r="AG26" s="101"/>
      <c r="AH26" s="101"/>
      <c r="AI26" s="36"/>
      <c r="AJ26" s="34" t="s">
        <v>100</v>
      </c>
      <c r="AK26" s="34" t="s">
        <v>100</v>
      </c>
      <c r="AL26" s="35" t="s">
        <v>100</v>
      </c>
      <c r="AM26" s="25"/>
      <c r="AN26" s="25"/>
      <c r="AO26" s="25"/>
      <c r="AP26" s="25"/>
      <c r="AQ26" s="25"/>
      <c r="AR26" s="25"/>
      <c r="AS26" s="53" t="s">
        <v>9</v>
      </c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53" t="s">
        <v>9</v>
      </c>
      <c r="BF26" s="25"/>
      <c r="BG26" s="25"/>
      <c r="BH26" s="25"/>
      <c r="BI26" s="25"/>
      <c r="BJ26" s="25"/>
    </row>
    <row r="27" spans="1:64" ht="19.5" customHeight="1" x14ac:dyDescent="0.15">
      <c r="A27" s="109" t="s">
        <v>115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1"/>
    </row>
    <row r="28" spans="1:64" ht="34.5" customHeight="1" x14ac:dyDescent="0.15">
      <c r="A28" s="67">
        <v>1</v>
      </c>
      <c r="B28" s="67"/>
      <c r="C28" s="75" t="s">
        <v>105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3" t="s">
        <v>197</v>
      </c>
      <c r="Z28" s="94"/>
      <c r="AA28" s="94"/>
      <c r="AB28" s="95"/>
      <c r="AC28" s="96" t="s">
        <v>141</v>
      </c>
      <c r="AD28" s="101"/>
      <c r="AE28" s="101"/>
      <c r="AF28" s="101"/>
      <c r="AG28" s="101"/>
      <c r="AH28" s="101"/>
      <c r="AI28" s="36"/>
      <c r="AJ28" s="34" t="s">
        <v>100</v>
      </c>
      <c r="AK28" s="34" t="s">
        <v>100</v>
      </c>
      <c r="AL28" s="35" t="s">
        <v>100</v>
      </c>
      <c r="AM28" s="25"/>
      <c r="AN28" s="25"/>
      <c r="AO28" s="25"/>
      <c r="AP28" s="25"/>
      <c r="AQ28" s="25"/>
      <c r="AR28" s="25"/>
      <c r="AS28" s="53" t="s">
        <v>9</v>
      </c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53" t="s">
        <v>9</v>
      </c>
      <c r="BF28" s="25"/>
      <c r="BG28" s="25"/>
      <c r="BH28" s="25"/>
      <c r="BI28" s="25"/>
      <c r="BJ28" s="25"/>
    </row>
    <row r="29" spans="1:64" ht="30" customHeight="1" x14ac:dyDescent="0.15">
      <c r="A29" s="67">
        <v>2</v>
      </c>
      <c r="B29" s="67"/>
      <c r="C29" s="75" t="s">
        <v>106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3" t="s">
        <v>197</v>
      </c>
      <c r="Z29" s="94"/>
      <c r="AA29" s="94"/>
      <c r="AB29" s="95"/>
      <c r="AC29" s="96" t="s">
        <v>116</v>
      </c>
      <c r="AD29" s="101"/>
      <c r="AE29" s="101"/>
      <c r="AF29" s="101"/>
      <c r="AG29" s="101"/>
      <c r="AH29" s="115"/>
      <c r="AI29" s="36"/>
      <c r="AJ29" s="34" t="s">
        <v>100</v>
      </c>
      <c r="AK29" s="34" t="s">
        <v>100</v>
      </c>
      <c r="AL29" s="35" t="s">
        <v>100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1:64" ht="33" customHeight="1" x14ac:dyDescent="0.15">
      <c r="A30" s="67">
        <v>3</v>
      </c>
      <c r="B30" s="67"/>
      <c r="C30" s="75" t="s">
        <v>49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3" t="s">
        <v>96</v>
      </c>
      <c r="Z30" s="94"/>
      <c r="AA30" s="94"/>
      <c r="AB30" s="95"/>
      <c r="AC30" s="96" t="s">
        <v>141</v>
      </c>
      <c r="AD30" s="101"/>
      <c r="AE30" s="101"/>
      <c r="AF30" s="101"/>
      <c r="AG30" s="101"/>
      <c r="AH30" s="101"/>
      <c r="AI30" s="36"/>
      <c r="AJ30" s="34" t="s">
        <v>100</v>
      </c>
      <c r="AK30" s="34" t="s">
        <v>100</v>
      </c>
      <c r="AL30" s="35" t="s">
        <v>100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53" t="s">
        <v>9</v>
      </c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3"/>
      <c r="BL30" s="3"/>
    </row>
    <row r="31" spans="1:64" ht="33" customHeight="1" x14ac:dyDescent="0.15">
      <c r="A31" s="67">
        <v>4</v>
      </c>
      <c r="B31" s="67"/>
      <c r="C31" s="75" t="s">
        <v>23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3" t="s">
        <v>96</v>
      </c>
      <c r="Z31" s="94"/>
      <c r="AA31" s="94"/>
      <c r="AB31" s="95"/>
      <c r="AC31" s="96" t="s">
        <v>141</v>
      </c>
      <c r="AD31" s="101"/>
      <c r="AE31" s="101"/>
      <c r="AF31" s="101"/>
      <c r="AG31" s="101"/>
      <c r="AH31" s="101"/>
      <c r="AI31" s="36"/>
      <c r="AJ31" s="34" t="s">
        <v>100</v>
      </c>
      <c r="AK31" s="34" t="s">
        <v>100</v>
      </c>
      <c r="AL31" s="35" t="s">
        <v>100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53" t="s">
        <v>9</v>
      </c>
      <c r="BB31" s="25"/>
      <c r="BC31" s="25"/>
      <c r="BD31" s="25"/>
      <c r="BE31" s="25"/>
      <c r="BF31" s="25"/>
      <c r="BG31" s="25"/>
      <c r="BH31" s="25"/>
      <c r="BI31" s="25"/>
      <c r="BJ31" s="25"/>
      <c r="BK31" s="3"/>
      <c r="BL31" s="3"/>
    </row>
    <row r="32" spans="1:64" ht="32.25" customHeight="1" x14ac:dyDescent="0.15">
      <c r="A32" s="67">
        <v>5</v>
      </c>
      <c r="B32" s="67"/>
      <c r="C32" s="75" t="s">
        <v>194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93">
        <v>0.75</v>
      </c>
      <c r="Z32" s="94"/>
      <c r="AA32" s="94"/>
      <c r="AB32" s="95"/>
      <c r="AC32" s="96" t="s">
        <v>141</v>
      </c>
      <c r="AD32" s="101"/>
      <c r="AE32" s="101"/>
      <c r="AF32" s="101"/>
      <c r="AG32" s="101"/>
      <c r="AH32" s="101"/>
      <c r="AI32" s="36"/>
      <c r="AJ32" s="34" t="s">
        <v>100</v>
      </c>
      <c r="AK32" s="34" t="s">
        <v>100</v>
      </c>
      <c r="AL32" s="35" t="s">
        <v>100</v>
      </c>
      <c r="AM32" s="25"/>
      <c r="AN32" s="25"/>
      <c r="AO32" s="25"/>
      <c r="AP32" s="25"/>
      <c r="AQ32" s="53" t="s">
        <v>9</v>
      </c>
      <c r="AR32" s="25"/>
      <c r="AS32" s="25"/>
      <c r="AT32" s="25"/>
      <c r="AU32" s="25"/>
      <c r="AV32" s="53" t="s">
        <v>9</v>
      </c>
      <c r="AW32" s="25"/>
      <c r="AX32" s="25"/>
      <c r="AY32" s="25"/>
      <c r="AZ32" s="25"/>
      <c r="BA32" s="53" t="s">
        <v>9</v>
      </c>
      <c r="BB32" s="25"/>
      <c r="BC32" s="25"/>
      <c r="BD32" s="25"/>
      <c r="BE32" s="53" t="s">
        <v>9</v>
      </c>
      <c r="BF32" s="25"/>
      <c r="BG32" s="25"/>
      <c r="BH32" s="25"/>
      <c r="BI32" s="25"/>
      <c r="BJ32" s="25"/>
      <c r="BK32" s="3"/>
      <c r="BL32" s="3"/>
    </row>
    <row r="33" spans="1:69" ht="19.5" customHeight="1" x14ac:dyDescent="0.15">
      <c r="A33" s="109" t="s">
        <v>132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1"/>
    </row>
    <row r="34" spans="1:69" ht="36" customHeight="1" x14ac:dyDescent="0.15">
      <c r="A34" s="67">
        <v>1</v>
      </c>
      <c r="B34" s="67"/>
      <c r="C34" s="75" t="s">
        <v>195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7"/>
      <c r="Y34" s="93" t="s">
        <v>197</v>
      </c>
      <c r="Z34" s="94"/>
      <c r="AA34" s="94"/>
      <c r="AB34" s="95"/>
      <c r="AC34" s="96" t="s">
        <v>198</v>
      </c>
      <c r="AD34" s="101"/>
      <c r="AE34" s="101"/>
      <c r="AF34" s="101"/>
      <c r="AG34" s="101"/>
      <c r="AH34" s="101"/>
      <c r="AI34" s="36"/>
      <c r="AJ34" s="34" t="s">
        <v>100</v>
      </c>
      <c r="AK34" s="34" t="s">
        <v>100</v>
      </c>
      <c r="AL34" s="35" t="s">
        <v>100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53" t="s">
        <v>9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3"/>
      <c r="BL34" s="3"/>
    </row>
    <row r="35" spans="1:69" ht="33.75" customHeight="1" x14ac:dyDescent="0.15">
      <c r="A35" s="67">
        <v>2</v>
      </c>
      <c r="B35" s="67"/>
      <c r="C35" s="68" t="s">
        <v>196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93" t="s">
        <v>197</v>
      </c>
      <c r="Z35" s="94"/>
      <c r="AA35" s="94"/>
      <c r="AB35" s="95"/>
      <c r="AC35" s="96" t="s">
        <v>198</v>
      </c>
      <c r="AD35" s="101"/>
      <c r="AE35" s="101"/>
      <c r="AF35" s="101"/>
      <c r="AG35" s="101"/>
      <c r="AH35" s="101"/>
      <c r="AI35" s="36"/>
      <c r="AJ35" s="34" t="s">
        <v>100</v>
      </c>
      <c r="AK35" s="34" t="s">
        <v>100</v>
      </c>
      <c r="AL35" s="35" t="s">
        <v>100</v>
      </c>
      <c r="AM35" s="25"/>
      <c r="AN35" s="25"/>
      <c r="AO35" s="25"/>
      <c r="AP35" s="25"/>
      <c r="AQ35" s="25"/>
      <c r="AR35" s="25"/>
      <c r="AS35" s="53" t="s">
        <v>9</v>
      </c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3"/>
      <c r="BL35" s="3"/>
    </row>
    <row r="36" spans="1:69" s="40" customFormat="1" ht="24.75" customHeight="1" x14ac:dyDescent="0.15">
      <c r="A36" s="67">
        <v>3</v>
      </c>
      <c r="B36" s="67"/>
      <c r="C36" s="75" t="s">
        <v>120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7"/>
      <c r="Y36" s="93" t="s">
        <v>197</v>
      </c>
      <c r="Z36" s="94"/>
      <c r="AA36" s="94"/>
      <c r="AB36" s="95"/>
      <c r="AC36" s="96" t="s">
        <v>198</v>
      </c>
      <c r="AD36" s="101"/>
      <c r="AE36" s="101"/>
      <c r="AF36" s="101"/>
      <c r="AG36" s="101"/>
      <c r="AH36" s="101"/>
      <c r="AI36" s="38"/>
      <c r="AJ36" s="34" t="s">
        <v>100</v>
      </c>
      <c r="AK36" s="34" t="s">
        <v>100</v>
      </c>
      <c r="AL36" s="35" t="s">
        <v>100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53" t="s">
        <v>9</v>
      </c>
      <c r="BB36" s="25"/>
      <c r="BC36" s="25"/>
      <c r="BD36" s="25"/>
      <c r="BE36" s="25"/>
      <c r="BF36" s="25"/>
      <c r="BG36" s="25"/>
      <c r="BH36" s="25"/>
      <c r="BI36" s="25"/>
      <c r="BJ36" s="25"/>
      <c r="BK36" s="39"/>
      <c r="BL36" s="39"/>
      <c r="BP36" s="48"/>
      <c r="BQ36" s="48"/>
    </row>
    <row r="37" spans="1:69" s="40" customFormat="1" ht="35.25" customHeight="1" x14ac:dyDescent="0.15">
      <c r="A37" s="96">
        <v>4</v>
      </c>
      <c r="B37" s="102"/>
      <c r="C37" s="75" t="s">
        <v>202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7"/>
      <c r="Y37" s="93" t="s">
        <v>203</v>
      </c>
      <c r="Z37" s="94"/>
      <c r="AA37" s="94"/>
      <c r="AB37" s="95"/>
      <c r="AC37" s="96" t="s">
        <v>204</v>
      </c>
      <c r="AD37" s="101"/>
      <c r="AE37" s="101"/>
      <c r="AF37" s="101"/>
      <c r="AG37" s="101"/>
      <c r="AH37" s="101"/>
      <c r="AI37" s="38"/>
      <c r="AJ37" s="34" t="s">
        <v>100</v>
      </c>
      <c r="AK37" s="34" t="s">
        <v>100</v>
      </c>
      <c r="AL37" s="35" t="s">
        <v>100</v>
      </c>
      <c r="AM37" s="53" t="s">
        <v>9</v>
      </c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39"/>
      <c r="BL37" s="39"/>
      <c r="BP37" s="48"/>
      <c r="BQ37" s="48"/>
    </row>
    <row r="38" spans="1:69" ht="22.5" customHeight="1" x14ac:dyDescent="0.15">
      <c r="A38" s="67">
        <v>6</v>
      </c>
      <c r="B38" s="67"/>
      <c r="C38" s="116" t="s">
        <v>281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8"/>
      <c r="Y38" s="93">
        <v>0.8</v>
      </c>
      <c r="Z38" s="94"/>
      <c r="AA38" s="94"/>
      <c r="AB38" s="95"/>
      <c r="AC38" s="72" t="s">
        <v>199</v>
      </c>
      <c r="AD38" s="73"/>
      <c r="AE38" s="73"/>
      <c r="AF38" s="73"/>
      <c r="AG38" s="73"/>
      <c r="AH38" s="74"/>
      <c r="AI38" s="37" t="s">
        <v>100</v>
      </c>
      <c r="AJ38" s="46" t="s">
        <v>100</v>
      </c>
      <c r="AK38" s="34" t="s">
        <v>100</v>
      </c>
      <c r="AL38" s="35" t="s">
        <v>100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53" t="s">
        <v>9</v>
      </c>
      <c r="AX38" s="25"/>
      <c r="AY38" s="25"/>
      <c r="AZ38" s="53" t="s">
        <v>9</v>
      </c>
      <c r="BA38" s="25"/>
      <c r="BB38" s="25"/>
      <c r="BC38" s="25"/>
      <c r="BD38" s="25"/>
      <c r="BE38" s="53" t="s">
        <v>9</v>
      </c>
      <c r="BF38" s="25"/>
      <c r="BG38" s="25"/>
      <c r="BH38" s="25"/>
      <c r="BI38" s="25"/>
      <c r="BJ38" s="25"/>
      <c r="BK38" s="3"/>
      <c r="BL38" s="3"/>
    </row>
    <row r="39" spans="1:69" ht="21.75" customHeight="1" x14ac:dyDescent="0.15">
      <c r="A39" s="67">
        <v>7</v>
      </c>
      <c r="B39" s="67"/>
      <c r="C39" s="68" t="s">
        <v>280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  <c r="Y39" s="93" t="s">
        <v>135</v>
      </c>
      <c r="Z39" s="94"/>
      <c r="AA39" s="94"/>
      <c r="AB39" s="95"/>
      <c r="AC39" s="72" t="s">
        <v>201</v>
      </c>
      <c r="AD39" s="73"/>
      <c r="AE39" s="73"/>
      <c r="AF39" s="73"/>
      <c r="AG39" s="73"/>
      <c r="AH39" s="74"/>
      <c r="AI39" s="36"/>
      <c r="AJ39" s="34" t="s">
        <v>100</v>
      </c>
      <c r="AK39" s="34" t="s">
        <v>100</v>
      </c>
      <c r="AL39" s="35" t="s">
        <v>100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53" t="s">
        <v>9</v>
      </c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3"/>
      <c r="BL39" s="3"/>
    </row>
    <row r="40" spans="1:69" ht="21.75" customHeight="1" x14ac:dyDescent="0.15">
      <c r="A40" s="67">
        <v>8</v>
      </c>
      <c r="B40" s="67"/>
      <c r="C40" s="68" t="s">
        <v>279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0"/>
      <c r="Y40" s="93" t="s">
        <v>113</v>
      </c>
      <c r="Z40" s="94"/>
      <c r="AA40" s="94"/>
      <c r="AB40" s="95"/>
      <c r="AC40" s="72" t="s">
        <v>200</v>
      </c>
      <c r="AD40" s="73"/>
      <c r="AE40" s="73"/>
      <c r="AF40" s="73"/>
      <c r="AG40" s="73"/>
      <c r="AH40" s="74"/>
      <c r="AI40" s="36"/>
      <c r="AJ40" s="34" t="s">
        <v>100</v>
      </c>
      <c r="AK40" s="34" t="s">
        <v>100</v>
      </c>
      <c r="AL40" s="35" t="s">
        <v>100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53" t="s">
        <v>9</v>
      </c>
      <c r="BF40" s="25"/>
      <c r="BG40" s="25"/>
      <c r="BH40" s="25"/>
      <c r="BI40" s="25"/>
      <c r="BJ40" s="25"/>
      <c r="BK40" s="3"/>
      <c r="BL40" s="3"/>
    </row>
    <row r="41" spans="1:69" ht="33.75" customHeight="1" x14ac:dyDescent="0.15">
      <c r="A41" s="67">
        <v>9</v>
      </c>
      <c r="B41" s="67"/>
      <c r="C41" s="68" t="s">
        <v>283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71" t="s">
        <v>96</v>
      </c>
      <c r="Z41" s="71"/>
      <c r="AA41" s="71"/>
      <c r="AB41" s="71"/>
      <c r="AC41" s="72" t="s">
        <v>200</v>
      </c>
      <c r="AD41" s="73"/>
      <c r="AE41" s="73"/>
      <c r="AF41" s="73"/>
      <c r="AG41" s="73"/>
      <c r="AH41" s="74"/>
      <c r="AI41" s="36"/>
      <c r="AJ41" s="34" t="s">
        <v>100</v>
      </c>
      <c r="AK41" s="34" t="s">
        <v>100</v>
      </c>
      <c r="AL41" s="35" t="s">
        <v>100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53" t="s">
        <v>9</v>
      </c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3"/>
      <c r="BL41" s="3"/>
    </row>
    <row r="42" spans="1:69" ht="33.75" customHeight="1" x14ac:dyDescent="0.15">
      <c r="A42" s="67">
        <v>10</v>
      </c>
      <c r="B42" s="67"/>
      <c r="C42" s="68" t="s">
        <v>284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/>
      <c r="Y42" s="71" t="s">
        <v>96</v>
      </c>
      <c r="Z42" s="71"/>
      <c r="AA42" s="71"/>
      <c r="AB42" s="71"/>
      <c r="AC42" s="72" t="s">
        <v>200</v>
      </c>
      <c r="AD42" s="73"/>
      <c r="AE42" s="73"/>
      <c r="AF42" s="73"/>
      <c r="AG42" s="73"/>
      <c r="AH42" s="74"/>
      <c r="AI42" s="36"/>
      <c r="AJ42" s="34" t="s">
        <v>100</v>
      </c>
      <c r="AK42" s="34" t="s">
        <v>100</v>
      </c>
      <c r="AL42" s="35" t="s">
        <v>100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53" t="s">
        <v>9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</row>
    <row r="43" spans="1:69" ht="33.75" customHeight="1" x14ac:dyDescent="0.15">
      <c r="A43" s="67">
        <v>11</v>
      </c>
      <c r="B43" s="67"/>
      <c r="C43" s="68" t="s">
        <v>285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Y43" s="71" t="s">
        <v>96</v>
      </c>
      <c r="Z43" s="71"/>
      <c r="AA43" s="71"/>
      <c r="AB43" s="71"/>
      <c r="AC43" s="72" t="s">
        <v>200</v>
      </c>
      <c r="AD43" s="73"/>
      <c r="AE43" s="73"/>
      <c r="AF43" s="73"/>
      <c r="AG43" s="73"/>
      <c r="AH43" s="74"/>
      <c r="AI43" s="36"/>
      <c r="AJ43" s="34" t="s">
        <v>100</v>
      </c>
      <c r="AK43" s="34" t="s">
        <v>100</v>
      </c>
      <c r="AL43" s="35" t="s">
        <v>100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53" t="s">
        <v>9</v>
      </c>
      <c r="BD43" s="25"/>
      <c r="BE43" s="25"/>
      <c r="BF43" s="25"/>
      <c r="BG43" s="25"/>
      <c r="BH43" s="25"/>
      <c r="BI43" s="25"/>
      <c r="BJ43" s="25"/>
    </row>
    <row r="44" spans="1:69" ht="42" customHeight="1" x14ac:dyDescent="0.15">
      <c r="A44" s="67">
        <v>12</v>
      </c>
      <c r="B44" s="67"/>
      <c r="C44" s="68" t="s">
        <v>286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  <c r="Y44" s="71" t="s">
        <v>96</v>
      </c>
      <c r="Z44" s="71"/>
      <c r="AA44" s="71"/>
      <c r="AB44" s="71"/>
      <c r="AC44" s="72" t="s">
        <v>200</v>
      </c>
      <c r="AD44" s="73"/>
      <c r="AE44" s="73"/>
      <c r="AF44" s="73"/>
      <c r="AG44" s="73"/>
      <c r="AH44" s="74"/>
      <c r="AI44" s="36"/>
      <c r="AJ44" s="34" t="s">
        <v>100</v>
      </c>
      <c r="AK44" s="34" t="s">
        <v>100</v>
      </c>
      <c r="AL44" s="35" t="s">
        <v>100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53" t="s">
        <v>9</v>
      </c>
      <c r="BF44" s="25"/>
      <c r="BG44" s="25"/>
      <c r="BH44" s="25"/>
      <c r="BI44" s="25"/>
      <c r="BJ44" s="25"/>
    </row>
    <row r="45" spans="1:69" ht="33.75" customHeight="1" x14ac:dyDescent="0.15">
      <c r="A45" s="67">
        <v>13</v>
      </c>
      <c r="B45" s="67"/>
      <c r="C45" s="68" t="s">
        <v>287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71" t="s">
        <v>96</v>
      </c>
      <c r="Z45" s="71"/>
      <c r="AA45" s="71"/>
      <c r="AB45" s="71"/>
      <c r="AC45" s="72" t="s">
        <v>200</v>
      </c>
      <c r="AD45" s="73"/>
      <c r="AE45" s="73"/>
      <c r="AF45" s="73"/>
      <c r="AG45" s="73"/>
      <c r="AH45" s="74"/>
      <c r="AI45" s="36"/>
      <c r="AJ45" s="34" t="s">
        <v>100</v>
      </c>
      <c r="AK45" s="34" t="s">
        <v>100</v>
      </c>
      <c r="AL45" s="35" t="s">
        <v>100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53" t="s">
        <v>9</v>
      </c>
      <c r="BH45" s="25"/>
      <c r="BI45" s="25"/>
      <c r="BJ45" s="25"/>
    </row>
    <row r="46" spans="1:69" ht="33.75" customHeight="1" x14ac:dyDescent="0.15">
      <c r="A46" s="67">
        <v>14</v>
      </c>
      <c r="B46" s="67"/>
      <c r="C46" s="68" t="s">
        <v>288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1" t="s">
        <v>96</v>
      </c>
      <c r="Z46" s="71"/>
      <c r="AA46" s="71"/>
      <c r="AB46" s="71"/>
      <c r="AC46" s="72" t="s">
        <v>200</v>
      </c>
      <c r="AD46" s="73"/>
      <c r="AE46" s="73"/>
      <c r="AF46" s="73"/>
      <c r="AG46" s="73"/>
      <c r="AH46" s="74"/>
      <c r="AI46" s="36"/>
      <c r="AJ46" s="34" t="s">
        <v>100</v>
      </c>
      <c r="AK46" s="34" t="s">
        <v>100</v>
      </c>
      <c r="AL46" s="35" t="s">
        <v>100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H46" s="25"/>
      <c r="BI46" s="53" t="s">
        <v>9</v>
      </c>
      <c r="BJ46" s="25"/>
    </row>
    <row r="47" spans="1:69" ht="33.75" customHeight="1" x14ac:dyDescent="0.15">
      <c r="A47" s="67">
        <v>15</v>
      </c>
      <c r="B47" s="67"/>
      <c r="C47" s="68" t="s">
        <v>289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71" t="s">
        <v>96</v>
      </c>
      <c r="Z47" s="71"/>
      <c r="AA47" s="71"/>
      <c r="AB47" s="71"/>
      <c r="AC47" s="72" t="s">
        <v>200</v>
      </c>
      <c r="AD47" s="73"/>
      <c r="AE47" s="73"/>
      <c r="AF47" s="73"/>
      <c r="AG47" s="73"/>
      <c r="AH47" s="74"/>
      <c r="AI47" s="36"/>
      <c r="AJ47" s="34" t="s">
        <v>100</v>
      </c>
      <c r="AK47" s="34" t="s">
        <v>100</v>
      </c>
      <c r="AL47" s="35" t="s">
        <v>100</v>
      </c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H47" s="25"/>
      <c r="BI47" s="53"/>
      <c r="BJ47" s="25"/>
    </row>
    <row r="48" spans="1:69" ht="19.5" customHeight="1" x14ac:dyDescent="0.15">
      <c r="A48" s="109" t="s">
        <v>121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1"/>
    </row>
    <row r="49" spans="1:64" ht="36.75" customHeight="1" x14ac:dyDescent="0.15">
      <c r="A49" s="67">
        <v>1</v>
      </c>
      <c r="B49" s="67"/>
      <c r="C49" s="75" t="s">
        <v>205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7"/>
      <c r="Y49" s="93" t="s">
        <v>96</v>
      </c>
      <c r="Z49" s="94"/>
      <c r="AA49" s="94"/>
      <c r="AB49" s="95"/>
      <c r="AC49" s="72" t="s">
        <v>143</v>
      </c>
      <c r="AD49" s="73"/>
      <c r="AE49" s="73"/>
      <c r="AF49" s="73"/>
      <c r="AG49" s="73"/>
      <c r="AH49" s="74"/>
      <c r="AI49" s="36"/>
      <c r="AJ49" s="34" t="s">
        <v>100</v>
      </c>
      <c r="AK49" s="34" t="s">
        <v>100</v>
      </c>
      <c r="AL49" s="35" t="s">
        <v>100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53" t="s">
        <v>9</v>
      </c>
      <c r="BF49" s="25"/>
      <c r="BG49" s="25"/>
      <c r="BH49" s="25"/>
      <c r="BI49" s="25"/>
      <c r="BJ49" s="25"/>
    </row>
    <row r="50" spans="1:64" ht="44.25" customHeight="1" x14ac:dyDescent="0.15">
      <c r="A50" s="67">
        <v>2</v>
      </c>
      <c r="B50" s="67"/>
      <c r="C50" s="75" t="s">
        <v>206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7"/>
      <c r="Y50" s="93" t="s">
        <v>207</v>
      </c>
      <c r="Z50" s="94"/>
      <c r="AA50" s="94"/>
      <c r="AB50" s="95"/>
      <c r="AC50" s="72" t="s">
        <v>143</v>
      </c>
      <c r="AD50" s="73"/>
      <c r="AE50" s="73"/>
      <c r="AF50" s="73"/>
      <c r="AG50" s="73"/>
      <c r="AH50" s="74"/>
      <c r="AI50" s="36"/>
      <c r="AJ50" s="34" t="s">
        <v>100</v>
      </c>
      <c r="AK50" s="34" t="s">
        <v>100</v>
      </c>
      <c r="AL50" s="35" t="s">
        <v>100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53" t="s">
        <v>9</v>
      </c>
      <c r="BF50" s="25"/>
      <c r="BG50" s="25"/>
      <c r="BH50" s="25"/>
      <c r="BI50" s="25"/>
      <c r="BJ50" s="25"/>
    </row>
    <row r="51" spans="1:64" ht="19.5" customHeight="1" x14ac:dyDescent="0.15">
      <c r="A51" s="109" t="s">
        <v>131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1"/>
    </row>
    <row r="52" spans="1:64" ht="41.25" customHeight="1" x14ac:dyDescent="0.15">
      <c r="A52" s="67">
        <v>1</v>
      </c>
      <c r="B52" s="67"/>
      <c r="C52" s="75" t="s">
        <v>137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7"/>
      <c r="Y52" s="93">
        <v>1</v>
      </c>
      <c r="Z52" s="94"/>
      <c r="AA52" s="94"/>
      <c r="AB52" s="95"/>
      <c r="AC52" s="72" t="s">
        <v>143</v>
      </c>
      <c r="AD52" s="73"/>
      <c r="AE52" s="73"/>
      <c r="AF52" s="73"/>
      <c r="AG52" s="73"/>
      <c r="AH52" s="74"/>
      <c r="AI52" s="36"/>
      <c r="AJ52" s="34" t="s">
        <v>100</v>
      </c>
      <c r="AK52" s="34" t="s">
        <v>100</v>
      </c>
      <c r="AL52" s="35" t="s">
        <v>100</v>
      </c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53" t="s">
        <v>9</v>
      </c>
      <c r="BD52" s="25"/>
      <c r="BE52" s="25"/>
      <c r="BF52" s="25"/>
      <c r="BG52" s="25"/>
      <c r="BH52" s="25"/>
      <c r="BI52" s="25"/>
      <c r="BJ52" s="25"/>
    </row>
    <row r="53" spans="1:64" ht="15.75" customHeight="1" x14ac:dyDescent="0.15">
      <c r="A53" s="119" t="s">
        <v>114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28"/>
      <c r="AN53" s="28"/>
      <c r="AO53" s="28"/>
      <c r="AP53" s="28"/>
      <c r="AQ53" s="28"/>
      <c r="AR53" s="28"/>
      <c r="AS53" s="29"/>
      <c r="AT53" s="28"/>
      <c r="AU53" s="28"/>
      <c r="AV53" s="47"/>
      <c r="AW53" s="28"/>
      <c r="AX53" s="28"/>
      <c r="AY53" s="29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30"/>
      <c r="BK53" s="3"/>
      <c r="BL53" s="3"/>
    </row>
    <row r="54" spans="1:64" ht="36.75" customHeight="1" x14ac:dyDescent="0.15">
      <c r="A54" s="67">
        <v>1</v>
      </c>
      <c r="B54" s="67"/>
      <c r="C54" s="75" t="s">
        <v>118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7"/>
      <c r="Y54" s="67" t="s">
        <v>113</v>
      </c>
      <c r="Z54" s="67"/>
      <c r="AA54" s="67"/>
      <c r="AB54" s="67"/>
      <c r="AC54" s="67" t="s">
        <v>119</v>
      </c>
      <c r="AD54" s="67"/>
      <c r="AE54" s="71"/>
      <c r="AF54" s="71"/>
      <c r="AG54" s="71"/>
      <c r="AH54" s="71"/>
      <c r="AI54" s="36"/>
      <c r="AJ54" s="34" t="s">
        <v>100</v>
      </c>
      <c r="AK54" s="34" t="s">
        <v>100</v>
      </c>
      <c r="AL54" s="35" t="s">
        <v>100</v>
      </c>
      <c r="AM54" s="25"/>
      <c r="AN54" s="25"/>
      <c r="AO54" s="25"/>
      <c r="AP54" s="25"/>
      <c r="AQ54" s="25"/>
      <c r="AR54" s="25"/>
      <c r="AS54" s="53" t="s">
        <v>9</v>
      </c>
      <c r="AT54" s="25"/>
      <c r="AU54" s="25"/>
      <c r="AV54" s="25"/>
      <c r="AW54" s="25"/>
      <c r="AX54" s="25"/>
      <c r="AY54" s="53" t="s">
        <v>9</v>
      </c>
      <c r="AZ54" s="25"/>
      <c r="BA54" s="25"/>
      <c r="BB54" s="25"/>
      <c r="BC54" s="25"/>
      <c r="BD54" s="25"/>
      <c r="BE54" s="25"/>
      <c r="BF54" s="25"/>
      <c r="BG54" s="53" t="s">
        <v>9</v>
      </c>
      <c r="BH54" s="25"/>
      <c r="BI54" s="25"/>
      <c r="BJ54" s="25"/>
      <c r="BK54" s="3"/>
      <c r="BL54" s="3"/>
    </row>
    <row r="55" spans="1:64" ht="28.5" customHeight="1" x14ac:dyDescent="0.15">
      <c r="A55" s="67">
        <v>2</v>
      </c>
      <c r="B55" s="67"/>
      <c r="C55" s="75" t="s">
        <v>151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7"/>
      <c r="Y55" s="96" t="s">
        <v>138</v>
      </c>
      <c r="Z55" s="101"/>
      <c r="AA55" s="101"/>
      <c r="AB55" s="102"/>
      <c r="AC55" s="67" t="s">
        <v>139</v>
      </c>
      <c r="AD55" s="67"/>
      <c r="AE55" s="67"/>
      <c r="AF55" s="67"/>
      <c r="AG55" s="67"/>
      <c r="AH55" s="96"/>
      <c r="AI55" s="36"/>
      <c r="AJ55" s="34" t="s">
        <v>100</v>
      </c>
      <c r="AK55" s="34" t="s">
        <v>100</v>
      </c>
      <c r="AL55" s="35" t="s">
        <v>100</v>
      </c>
      <c r="AM55" s="25"/>
      <c r="AN55" s="25"/>
      <c r="AO55" s="25"/>
      <c r="AP55" s="25"/>
      <c r="AQ55" s="25"/>
      <c r="AR55" s="25"/>
      <c r="AS55" s="53" t="s">
        <v>9</v>
      </c>
      <c r="AT55" s="25"/>
      <c r="AU55" s="25"/>
      <c r="AV55" s="25"/>
      <c r="AW55" s="25"/>
      <c r="AX55" s="25"/>
      <c r="AY55" s="53" t="s">
        <v>9</v>
      </c>
      <c r="AZ55" s="25"/>
      <c r="BA55" s="25"/>
      <c r="BB55" s="25"/>
      <c r="BC55" s="25"/>
      <c r="BD55" s="25"/>
      <c r="BE55" s="25"/>
      <c r="BF55" s="25"/>
      <c r="BG55" s="53" t="s">
        <v>9</v>
      </c>
      <c r="BH55" s="25"/>
      <c r="BI55" s="25"/>
      <c r="BJ55" s="25"/>
      <c r="BK55" s="3"/>
      <c r="BL55" s="3"/>
    </row>
    <row r="56" spans="1:64" ht="45.75" customHeight="1" x14ac:dyDescent="0.15">
      <c r="A56" s="67">
        <v>3</v>
      </c>
      <c r="B56" s="67"/>
      <c r="C56" s="75" t="s">
        <v>162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/>
      <c r="Y56" s="96" t="s">
        <v>138</v>
      </c>
      <c r="Z56" s="101"/>
      <c r="AA56" s="101"/>
      <c r="AB56" s="102"/>
      <c r="AC56" s="67" t="s">
        <v>144</v>
      </c>
      <c r="AD56" s="67"/>
      <c r="AE56" s="71"/>
      <c r="AF56" s="71"/>
      <c r="AG56" s="71"/>
      <c r="AH56" s="71"/>
      <c r="AI56" s="36"/>
      <c r="AJ56" s="34" t="s">
        <v>100</v>
      </c>
      <c r="AK56" s="34" t="s">
        <v>100</v>
      </c>
      <c r="AL56" s="35" t="s">
        <v>100</v>
      </c>
      <c r="AM56" s="25"/>
      <c r="AN56" s="25"/>
      <c r="AO56" s="25"/>
      <c r="AP56" s="25"/>
      <c r="AQ56" s="25"/>
      <c r="AR56" s="25"/>
      <c r="AS56" s="53" t="s">
        <v>9</v>
      </c>
      <c r="AT56" s="25"/>
      <c r="AU56" s="25"/>
      <c r="AV56" s="25"/>
      <c r="AW56" s="25"/>
      <c r="AX56" s="25"/>
      <c r="AY56" s="53" t="s">
        <v>9</v>
      </c>
      <c r="AZ56" s="25"/>
      <c r="BA56" s="25"/>
      <c r="BB56" s="25"/>
      <c r="BC56" s="25"/>
      <c r="BD56" s="25"/>
      <c r="BE56" s="25"/>
      <c r="BF56" s="25"/>
      <c r="BG56" s="53" t="s">
        <v>9</v>
      </c>
      <c r="BH56" s="25"/>
      <c r="BI56" s="25"/>
      <c r="BJ56" s="25"/>
      <c r="BK56" s="3"/>
      <c r="BL56" s="3"/>
    </row>
    <row r="57" spans="1:64" ht="15.75" x14ac:dyDescent="0.15">
      <c r="A57" s="67">
        <v>4</v>
      </c>
      <c r="B57" s="67"/>
      <c r="C57" s="75" t="s">
        <v>109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7"/>
      <c r="Y57" s="93">
        <v>1</v>
      </c>
      <c r="Z57" s="94"/>
      <c r="AA57" s="94"/>
      <c r="AB57" s="95"/>
      <c r="AC57" s="71" t="s">
        <v>99</v>
      </c>
      <c r="AD57" s="71"/>
      <c r="AE57" s="71"/>
      <c r="AF57" s="71"/>
      <c r="AG57" s="71"/>
      <c r="AH57" s="71"/>
      <c r="AI57" s="36"/>
      <c r="AJ57" s="34" t="s">
        <v>100</v>
      </c>
      <c r="AK57" s="34" t="s">
        <v>100</v>
      </c>
      <c r="AL57" s="35" t="s">
        <v>100</v>
      </c>
      <c r="AM57" s="25"/>
      <c r="AN57" s="25"/>
      <c r="AO57" s="25"/>
      <c r="AP57" s="25"/>
      <c r="AQ57" s="25"/>
      <c r="AR57" s="25"/>
      <c r="AS57" s="53" t="s">
        <v>9</v>
      </c>
      <c r="AT57" s="25"/>
      <c r="AU57" s="25"/>
      <c r="AV57" s="25"/>
      <c r="AW57" s="25"/>
      <c r="AX57" s="25"/>
      <c r="AY57" s="53" t="s">
        <v>9</v>
      </c>
      <c r="AZ57" s="25"/>
      <c r="BA57" s="25"/>
      <c r="BB57" s="25"/>
      <c r="BC57" s="25"/>
      <c r="BD57" s="25"/>
      <c r="BE57" s="25"/>
      <c r="BF57" s="25"/>
      <c r="BG57" s="53" t="s">
        <v>9</v>
      </c>
      <c r="BH57" s="25"/>
      <c r="BI57" s="25"/>
      <c r="BJ57" s="25"/>
      <c r="BK57" s="3"/>
      <c r="BL57" s="3"/>
    </row>
    <row r="58" spans="1:64" ht="36" customHeight="1" x14ac:dyDescent="0.15">
      <c r="A58" s="67">
        <v>7</v>
      </c>
      <c r="B58" s="67"/>
      <c r="C58" s="75" t="s">
        <v>117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7"/>
      <c r="Y58" s="71" t="s">
        <v>96</v>
      </c>
      <c r="Z58" s="71"/>
      <c r="AA58" s="71"/>
      <c r="AB58" s="71"/>
      <c r="AC58" s="67" t="s">
        <v>145</v>
      </c>
      <c r="AD58" s="67"/>
      <c r="AE58" s="71"/>
      <c r="AF58" s="71"/>
      <c r="AG58" s="71"/>
      <c r="AH58" s="71"/>
      <c r="AI58" s="36"/>
      <c r="AJ58" s="34" t="s">
        <v>100</v>
      </c>
      <c r="AK58" s="34" t="s">
        <v>100</v>
      </c>
      <c r="AL58" s="35" t="s">
        <v>100</v>
      </c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53" t="s">
        <v>9</v>
      </c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3"/>
      <c r="BL58" s="3"/>
    </row>
    <row r="59" spans="1:64" ht="15.75" x14ac:dyDescent="0.15">
      <c r="A59" s="67">
        <v>8</v>
      </c>
      <c r="B59" s="67"/>
      <c r="C59" s="75" t="s">
        <v>110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7"/>
      <c r="Y59" s="71" t="s">
        <v>96</v>
      </c>
      <c r="Z59" s="71"/>
      <c r="AA59" s="71"/>
      <c r="AB59" s="71"/>
      <c r="AC59" s="72" t="s">
        <v>187</v>
      </c>
      <c r="AD59" s="73"/>
      <c r="AE59" s="73"/>
      <c r="AF59" s="73"/>
      <c r="AG59" s="73"/>
      <c r="AH59" s="74"/>
      <c r="AI59" s="36"/>
      <c r="AJ59" s="34" t="s">
        <v>100</v>
      </c>
      <c r="AK59" s="34" t="s">
        <v>100</v>
      </c>
      <c r="AL59" s="35" t="s">
        <v>100</v>
      </c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53" t="s">
        <v>9</v>
      </c>
      <c r="BB59" s="25"/>
      <c r="BC59" s="25"/>
      <c r="BD59" s="25"/>
      <c r="BE59" s="25"/>
      <c r="BF59" s="25"/>
      <c r="BG59" s="25"/>
      <c r="BH59" s="25"/>
      <c r="BI59" s="25"/>
      <c r="BJ59" s="25"/>
      <c r="BK59" s="3"/>
      <c r="BL59" s="3"/>
    </row>
    <row r="60" spans="1:64" ht="15.75" x14ac:dyDescent="0.15">
      <c r="A60" s="67">
        <v>9</v>
      </c>
      <c r="B60" s="67"/>
      <c r="C60" s="75" t="s">
        <v>265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7"/>
      <c r="Y60" s="71" t="s">
        <v>96</v>
      </c>
      <c r="Z60" s="71"/>
      <c r="AA60" s="71"/>
      <c r="AB60" s="71"/>
      <c r="AC60" s="87"/>
      <c r="AD60" s="88"/>
      <c r="AE60" s="88"/>
      <c r="AF60" s="88"/>
      <c r="AG60" s="88"/>
      <c r="AH60" s="89"/>
      <c r="AI60" s="36"/>
      <c r="AJ60" s="34" t="s">
        <v>100</v>
      </c>
      <c r="AK60" s="34" t="s">
        <v>100</v>
      </c>
      <c r="AL60" s="35" t="s">
        <v>100</v>
      </c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53" t="s">
        <v>9</v>
      </c>
      <c r="BB60" s="25"/>
      <c r="BC60" s="25"/>
      <c r="BD60" s="25"/>
      <c r="BE60" s="25"/>
      <c r="BF60" s="25"/>
      <c r="BG60" s="25"/>
      <c r="BH60" s="25"/>
      <c r="BI60" s="25"/>
      <c r="BJ60" s="25"/>
      <c r="BK60" s="3"/>
      <c r="BL60" s="3"/>
    </row>
    <row r="61" spans="1:64" ht="15.75" x14ac:dyDescent="0.15">
      <c r="A61" s="67">
        <v>10</v>
      </c>
      <c r="B61" s="67"/>
      <c r="C61" s="75" t="s">
        <v>264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7"/>
      <c r="Y61" s="71" t="s">
        <v>96</v>
      </c>
      <c r="Z61" s="71"/>
      <c r="AA61" s="71"/>
      <c r="AB61" s="71"/>
      <c r="AC61" s="87"/>
      <c r="AD61" s="88"/>
      <c r="AE61" s="88"/>
      <c r="AF61" s="88"/>
      <c r="AG61" s="88"/>
      <c r="AH61" s="89"/>
      <c r="AI61" s="36"/>
      <c r="AJ61" s="34" t="s">
        <v>100</v>
      </c>
      <c r="AK61" s="34" t="s">
        <v>100</v>
      </c>
      <c r="AL61" s="35" t="s">
        <v>100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53" t="s">
        <v>9</v>
      </c>
      <c r="BB61" s="25"/>
      <c r="BC61" s="25"/>
      <c r="BD61" s="25"/>
      <c r="BE61" s="25"/>
      <c r="BF61" s="25"/>
      <c r="BG61" s="25"/>
      <c r="BH61" s="25"/>
      <c r="BI61" s="25"/>
      <c r="BJ61" s="25"/>
      <c r="BK61" s="3"/>
      <c r="BL61" s="3"/>
    </row>
    <row r="62" spans="1:64" ht="15.75" x14ac:dyDescent="0.15">
      <c r="A62" s="67">
        <v>11</v>
      </c>
      <c r="B62" s="67"/>
      <c r="C62" s="75" t="s">
        <v>266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7"/>
      <c r="Y62" s="71" t="s">
        <v>96</v>
      </c>
      <c r="Z62" s="71"/>
      <c r="AA62" s="71"/>
      <c r="AB62" s="71"/>
      <c r="AC62" s="87"/>
      <c r="AD62" s="88"/>
      <c r="AE62" s="88"/>
      <c r="AF62" s="88"/>
      <c r="AG62" s="88"/>
      <c r="AH62" s="89"/>
      <c r="AI62" s="36"/>
      <c r="AJ62" s="34" t="s">
        <v>100</v>
      </c>
      <c r="AK62" s="34" t="s">
        <v>100</v>
      </c>
      <c r="AL62" s="35" t="s">
        <v>100</v>
      </c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53" t="s">
        <v>9</v>
      </c>
      <c r="BB62" s="25"/>
      <c r="BC62" s="25"/>
      <c r="BD62" s="25"/>
      <c r="BE62" s="25"/>
      <c r="BF62" s="25"/>
      <c r="BG62" s="25"/>
      <c r="BH62" s="25"/>
      <c r="BI62" s="25"/>
      <c r="BJ62" s="25"/>
      <c r="BK62" s="3"/>
      <c r="BL62" s="3"/>
    </row>
    <row r="63" spans="1:64" ht="15.75" x14ac:dyDescent="0.15">
      <c r="A63" s="67">
        <v>12</v>
      </c>
      <c r="B63" s="67"/>
      <c r="C63" s="75" t="s">
        <v>38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7"/>
      <c r="Y63" s="71" t="s">
        <v>96</v>
      </c>
      <c r="Z63" s="71"/>
      <c r="AA63" s="71"/>
      <c r="AB63" s="71"/>
      <c r="AC63" s="87"/>
      <c r="AD63" s="88"/>
      <c r="AE63" s="88"/>
      <c r="AF63" s="88"/>
      <c r="AG63" s="88"/>
      <c r="AH63" s="89"/>
      <c r="AI63" s="36"/>
      <c r="AJ63" s="34" t="s">
        <v>100</v>
      </c>
      <c r="AK63" s="34" t="s">
        <v>100</v>
      </c>
      <c r="AL63" s="35" t="s">
        <v>100</v>
      </c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53" t="s">
        <v>9</v>
      </c>
      <c r="BB63" s="25"/>
      <c r="BC63" s="25"/>
      <c r="BD63" s="25"/>
      <c r="BE63" s="25"/>
      <c r="BF63" s="25"/>
      <c r="BG63" s="25"/>
      <c r="BH63" s="25"/>
      <c r="BI63" s="25"/>
      <c r="BJ63" s="25"/>
      <c r="BK63" s="3"/>
      <c r="BL63" s="3"/>
    </row>
    <row r="64" spans="1:64" ht="15.75" x14ac:dyDescent="0.15">
      <c r="A64" s="67">
        <v>13</v>
      </c>
      <c r="B64" s="67"/>
      <c r="C64" s="75" t="s">
        <v>152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7"/>
      <c r="Y64" s="71" t="s">
        <v>96</v>
      </c>
      <c r="Z64" s="71"/>
      <c r="AA64" s="71"/>
      <c r="AB64" s="71"/>
      <c r="AC64" s="90"/>
      <c r="AD64" s="91"/>
      <c r="AE64" s="91"/>
      <c r="AF64" s="91"/>
      <c r="AG64" s="91"/>
      <c r="AH64" s="92"/>
      <c r="AI64" s="36"/>
      <c r="AJ64" s="34" t="s">
        <v>100</v>
      </c>
      <c r="AK64" s="34" t="s">
        <v>100</v>
      </c>
      <c r="AL64" s="35" t="s">
        <v>100</v>
      </c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53" t="s">
        <v>9</v>
      </c>
      <c r="BB64" s="25"/>
      <c r="BC64" s="25"/>
      <c r="BD64" s="25"/>
      <c r="BE64" s="25"/>
      <c r="BF64" s="25"/>
      <c r="BG64" s="25"/>
      <c r="BH64" s="25"/>
      <c r="BI64" s="25"/>
      <c r="BJ64" s="25"/>
      <c r="BK64" s="3"/>
      <c r="BL64" s="3"/>
    </row>
    <row r="65" spans="1:69" ht="31.5" customHeight="1" x14ac:dyDescent="0.15">
      <c r="A65" s="67">
        <v>14</v>
      </c>
      <c r="B65" s="67"/>
      <c r="C65" s="75" t="s">
        <v>112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7"/>
      <c r="Y65" s="67" t="s">
        <v>113</v>
      </c>
      <c r="Z65" s="67"/>
      <c r="AA65" s="67"/>
      <c r="AB65" s="67"/>
      <c r="AC65" s="67" t="s">
        <v>129</v>
      </c>
      <c r="AD65" s="67"/>
      <c r="AE65" s="71"/>
      <c r="AF65" s="71"/>
      <c r="AG65" s="71"/>
      <c r="AH65" s="71"/>
      <c r="AI65" s="36"/>
      <c r="AJ65" s="34" t="s">
        <v>100</v>
      </c>
      <c r="AK65" s="34" t="s">
        <v>100</v>
      </c>
      <c r="AL65" s="35" t="s">
        <v>100</v>
      </c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53" t="s">
        <v>9</v>
      </c>
      <c r="BB65" s="25"/>
      <c r="BC65" s="25"/>
      <c r="BD65" s="25"/>
      <c r="BE65" s="25"/>
      <c r="BF65" s="25"/>
      <c r="BG65" s="25"/>
      <c r="BH65" s="25"/>
      <c r="BI65" s="25"/>
      <c r="BJ65" s="25"/>
      <c r="BK65" s="3"/>
      <c r="BL65" s="3"/>
    </row>
    <row r="66" spans="1:69" ht="15.75" x14ac:dyDescent="0.15">
      <c r="A66" s="67">
        <v>15</v>
      </c>
      <c r="B66" s="67"/>
      <c r="C66" s="75" t="s">
        <v>18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7"/>
      <c r="Y66" s="71" t="s">
        <v>96</v>
      </c>
      <c r="Z66" s="71"/>
      <c r="AA66" s="71"/>
      <c r="AB66" s="71"/>
      <c r="AC66" s="71" t="s">
        <v>153</v>
      </c>
      <c r="AD66" s="71"/>
      <c r="AE66" s="71"/>
      <c r="AF66" s="71"/>
      <c r="AG66" s="71"/>
      <c r="AH66" s="120"/>
      <c r="AI66" s="36"/>
      <c r="AJ66" s="34" t="s">
        <v>100</v>
      </c>
      <c r="AK66" s="34" t="s">
        <v>100</v>
      </c>
      <c r="AL66" s="35" t="s">
        <v>100</v>
      </c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53" t="s">
        <v>9</v>
      </c>
      <c r="BF66" s="25"/>
      <c r="BG66" s="25"/>
      <c r="BH66" s="25"/>
      <c r="BI66" s="25"/>
      <c r="BJ66" s="25"/>
    </row>
    <row r="67" spans="1:69" ht="15.75" x14ac:dyDescent="0.15">
      <c r="A67" s="67">
        <v>15</v>
      </c>
      <c r="B67" s="67"/>
      <c r="C67" s="75" t="s">
        <v>111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7"/>
      <c r="Y67" s="71" t="s">
        <v>96</v>
      </c>
      <c r="Z67" s="71"/>
      <c r="AA67" s="71"/>
      <c r="AB67" s="71"/>
      <c r="AC67" s="96" t="s">
        <v>154</v>
      </c>
      <c r="AD67" s="101"/>
      <c r="AE67" s="101"/>
      <c r="AF67" s="101"/>
      <c r="AG67" s="101"/>
      <c r="AH67" s="102"/>
      <c r="AI67" s="36"/>
      <c r="AJ67" s="34" t="s">
        <v>100</v>
      </c>
      <c r="AK67" s="34" t="s">
        <v>100</v>
      </c>
      <c r="AL67" s="35" t="s">
        <v>100</v>
      </c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53" t="s">
        <v>9</v>
      </c>
      <c r="BF67" s="25"/>
      <c r="BG67" s="25"/>
      <c r="BH67" s="25"/>
      <c r="BI67" s="25"/>
      <c r="BJ67" s="25"/>
    </row>
    <row r="68" spans="1:69" ht="30" customHeight="1" x14ac:dyDescent="0.15">
      <c r="A68" s="67">
        <v>16</v>
      </c>
      <c r="B68" s="67"/>
      <c r="C68" s="75" t="s">
        <v>208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7"/>
      <c r="Y68" s="71" t="s">
        <v>96</v>
      </c>
      <c r="Z68" s="71"/>
      <c r="AA68" s="71"/>
      <c r="AB68" s="71"/>
      <c r="AC68" s="96" t="s">
        <v>154</v>
      </c>
      <c r="AD68" s="101"/>
      <c r="AE68" s="101"/>
      <c r="AF68" s="101"/>
      <c r="AG68" s="101"/>
      <c r="AH68" s="102"/>
      <c r="AI68" s="36"/>
      <c r="AJ68" s="34" t="s">
        <v>100</v>
      </c>
      <c r="AK68" s="34" t="s">
        <v>100</v>
      </c>
      <c r="AL68" s="35" t="s">
        <v>100</v>
      </c>
      <c r="AM68" s="25"/>
      <c r="AN68" s="25"/>
      <c r="AO68" s="25"/>
      <c r="AP68" s="25"/>
      <c r="AQ68" s="25"/>
      <c r="AR68" s="25"/>
      <c r="AS68" s="25"/>
      <c r="AT68" s="25"/>
      <c r="AU68" s="53" t="s">
        <v>9</v>
      </c>
      <c r="AV68" s="25"/>
      <c r="AW68" s="25"/>
      <c r="AX68" s="25"/>
      <c r="AY68" s="25"/>
      <c r="AZ68" s="25"/>
      <c r="BA68" s="25"/>
      <c r="BB68" s="25"/>
      <c r="BC68" s="25"/>
      <c r="BD68" s="25"/>
      <c r="BE68" s="53" t="s">
        <v>9</v>
      </c>
      <c r="BF68" s="25"/>
      <c r="BG68" s="25"/>
      <c r="BH68" s="25"/>
      <c r="BI68" s="25"/>
      <c r="BJ68" s="25"/>
    </row>
    <row r="69" spans="1:69" ht="39" customHeight="1" x14ac:dyDescent="0.15">
      <c r="A69" s="67">
        <v>17</v>
      </c>
      <c r="B69" s="67"/>
      <c r="C69" s="116" t="s">
        <v>179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8"/>
      <c r="Y69" s="71" t="s">
        <v>96</v>
      </c>
      <c r="Z69" s="71"/>
      <c r="AA69" s="71"/>
      <c r="AB69" s="71"/>
      <c r="AC69" s="96" t="s">
        <v>164</v>
      </c>
      <c r="AD69" s="101"/>
      <c r="AE69" s="101"/>
      <c r="AF69" s="101"/>
      <c r="AG69" s="101"/>
      <c r="AH69" s="102"/>
      <c r="AI69" s="36"/>
      <c r="AJ69" s="34" t="s">
        <v>100</v>
      </c>
      <c r="AK69" s="34" t="s">
        <v>100</v>
      </c>
      <c r="AL69" s="35" t="s">
        <v>100</v>
      </c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53" t="s">
        <v>9</v>
      </c>
      <c r="BF69" s="25"/>
      <c r="BG69" s="25"/>
      <c r="BH69" s="25"/>
      <c r="BI69" s="25"/>
      <c r="BJ69" s="25"/>
    </row>
    <row r="70" spans="1:69" ht="34.5" customHeight="1" x14ac:dyDescent="0.15">
      <c r="A70" s="67">
        <v>18</v>
      </c>
      <c r="B70" s="67"/>
      <c r="C70" s="68" t="s">
        <v>87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70"/>
      <c r="Y70" s="71" t="s">
        <v>96</v>
      </c>
      <c r="Z70" s="71"/>
      <c r="AA70" s="71"/>
      <c r="AB70" s="71"/>
      <c r="AC70" s="96" t="s">
        <v>108</v>
      </c>
      <c r="AD70" s="101"/>
      <c r="AE70" s="101"/>
      <c r="AF70" s="101"/>
      <c r="AG70" s="101"/>
      <c r="AH70" s="102"/>
      <c r="AI70" s="36"/>
      <c r="AJ70" s="34" t="s">
        <v>100</v>
      </c>
      <c r="AK70" s="34" t="s">
        <v>100</v>
      </c>
      <c r="AL70" s="35" t="s">
        <v>100</v>
      </c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53" t="s">
        <v>9</v>
      </c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3"/>
      <c r="BL70" s="3"/>
    </row>
    <row r="71" spans="1:69" ht="15.75" customHeight="1" x14ac:dyDescent="0.15">
      <c r="A71" s="119" t="s">
        <v>148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23"/>
      <c r="AM71" s="28"/>
      <c r="AN71" s="28"/>
      <c r="AO71" s="28"/>
      <c r="AP71" s="28"/>
      <c r="AQ71" s="28"/>
      <c r="AR71" s="28"/>
      <c r="AS71" s="29"/>
      <c r="AT71" s="28"/>
      <c r="AU71" s="28"/>
      <c r="AV71" s="28"/>
      <c r="AW71" s="28"/>
      <c r="AX71" s="28"/>
      <c r="AY71" s="29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30"/>
      <c r="BK71" s="3"/>
      <c r="BL71" s="3"/>
    </row>
    <row r="72" spans="1:69" ht="21" customHeight="1" x14ac:dyDescent="0.15">
      <c r="A72" s="97">
        <v>1</v>
      </c>
      <c r="B72" s="67"/>
      <c r="C72" s="75" t="s">
        <v>209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7"/>
      <c r="Y72" s="120" t="s">
        <v>161</v>
      </c>
      <c r="Z72" s="121"/>
      <c r="AA72" s="121"/>
      <c r="AB72" s="122"/>
      <c r="AC72" s="121" t="s">
        <v>128</v>
      </c>
      <c r="AD72" s="121"/>
      <c r="AE72" s="121"/>
      <c r="AF72" s="121"/>
      <c r="AG72" s="121"/>
      <c r="AH72" s="122"/>
      <c r="AI72" s="36"/>
      <c r="AJ72" s="34" t="s">
        <v>100</v>
      </c>
      <c r="AK72" s="34" t="s">
        <v>100</v>
      </c>
      <c r="AL72" s="35" t="s">
        <v>100</v>
      </c>
      <c r="AM72" s="25"/>
      <c r="AN72" s="25"/>
      <c r="AO72" s="25"/>
      <c r="AP72" s="25"/>
      <c r="AQ72" s="25"/>
      <c r="AR72" s="25"/>
      <c r="AS72" s="53" t="s">
        <v>9</v>
      </c>
      <c r="AT72" s="25"/>
      <c r="AU72" s="25"/>
      <c r="AV72" s="25"/>
      <c r="AW72" s="25"/>
      <c r="AX72" s="25"/>
      <c r="AY72" s="25"/>
      <c r="AZ72" s="25"/>
      <c r="BA72" s="25"/>
      <c r="BB72" s="25"/>
      <c r="BC72" s="53" t="s">
        <v>9</v>
      </c>
      <c r="BD72" s="25"/>
      <c r="BE72" s="25"/>
      <c r="BF72" s="25"/>
      <c r="BG72" s="25"/>
      <c r="BH72" s="25"/>
      <c r="BI72" s="25"/>
      <c r="BJ72" s="25"/>
      <c r="BK72" s="3"/>
      <c r="BL72" s="3"/>
    </row>
    <row r="73" spans="1:69" ht="31.5" customHeight="1" x14ac:dyDescent="0.15">
      <c r="A73" s="97">
        <v>2</v>
      </c>
      <c r="B73" s="67"/>
      <c r="C73" s="75" t="s">
        <v>210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7"/>
      <c r="Y73" s="120" t="s">
        <v>161</v>
      </c>
      <c r="Z73" s="121"/>
      <c r="AA73" s="121"/>
      <c r="AB73" s="122"/>
      <c r="AC73" s="96" t="s">
        <v>129</v>
      </c>
      <c r="AD73" s="101"/>
      <c r="AE73" s="121"/>
      <c r="AF73" s="121"/>
      <c r="AG73" s="121"/>
      <c r="AH73" s="122"/>
      <c r="AI73" s="36"/>
      <c r="AJ73" s="34" t="s">
        <v>100</v>
      </c>
      <c r="AK73" s="34" t="s">
        <v>100</v>
      </c>
      <c r="AL73" s="35" t="s">
        <v>100</v>
      </c>
      <c r="AM73" s="25"/>
      <c r="AN73" s="25"/>
      <c r="AO73" s="25"/>
      <c r="AP73" s="25"/>
      <c r="AQ73" s="25"/>
      <c r="AR73" s="25"/>
      <c r="AS73" s="53" t="s">
        <v>9</v>
      </c>
      <c r="AT73" s="25"/>
      <c r="AU73" s="25"/>
      <c r="AV73" s="25"/>
      <c r="AW73" s="25"/>
      <c r="AX73" s="25"/>
      <c r="AY73" s="25"/>
      <c r="AZ73" s="25"/>
      <c r="BA73" s="25"/>
      <c r="BB73" s="25"/>
      <c r="BC73" s="53" t="s">
        <v>9</v>
      </c>
      <c r="BD73" s="25"/>
      <c r="BE73" s="25"/>
      <c r="BF73" s="25"/>
      <c r="BG73" s="25"/>
      <c r="BH73" s="25"/>
      <c r="BI73" s="25"/>
      <c r="BJ73" s="25"/>
      <c r="BK73" s="3"/>
      <c r="BL73" s="3"/>
    </row>
    <row r="74" spans="1:69" ht="30" customHeight="1" x14ac:dyDescent="0.15">
      <c r="A74" s="97">
        <v>3</v>
      </c>
      <c r="B74" s="67"/>
      <c r="C74" s="75" t="s">
        <v>211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7"/>
      <c r="Y74" s="120" t="s">
        <v>161</v>
      </c>
      <c r="Z74" s="121"/>
      <c r="AA74" s="121"/>
      <c r="AB74" s="122"/>
      <c r="AC74" s="96" t="s">
        <v>184</v>
      </c>
      <c r="AD74" s="101"/>
      <c r="AE74" s="121"/>
      <c r="AF74" s="121"/>
      <c r="AG74" s="121"/>
      <c r="AH74" s="122"/>
      <c r="AI74" s="36"/>
      <c r="AJ74" s="34" t="s">
        <v>100</v>
      </c>
      <c r="AK74" s="34" t="s">
        <v>100</v>
      </c>
      <c r="AL74" s="35" t="s">
        <v>100</v>
      </c>
      <c r="AM74" s="25"/>
      <c r="AN74" s="25"/>
      <c r="AO74" s="25"/>
      <c r="AP74" s="25"/>
      <c r="AQ74" s="25"/>
      <c r="AR74" s="25"/>
      <c r="AS74" s="53" t="s">
        <v>9</v>
      </c>
      <c r="AT74" s="25"/>
      <c r="AU74" s="25"/>
      <c r="AV74" s="25"/>
      <c r="AW74" s="25"/>
      <c r="AX74" s="25"/>
      <c r="AY74" s="25"/>
      <c r="AZ74" s="25"/>
      <c r="BA74" s="25"/>
      <c r="BB74" s="25"/>
      <c r="BC74" s="53" t="s">
        <v>9</v>
      </c>
      <c r="BD74" s="25"/>
      <c r="BE74" s="25"/>
      <c r="BF74" s="25"/>
      <c r="BG74" s="25"/>
      <c r="BH74" s="25"/>
      <c r="BI74" s="25"/>
      <c r="BJ74" s="25"/>
      <c r="BK74" s="3"/>
      <c r="BL74" s="3"/>
    </row>
    <row r="75" spans="1:69" ht="15.75" customHeight="1" x14ac:dyDescent="0.15">
      <c r="A75" s="119" t="s">
        <v>134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23"/>
      <c r="AM75" s="28"/>
      <c r="AN75" s="28"/>
      <c r="AO75" s="28"/>
      <c r="AP75" s="28"/>
      <c r="AQ75" s="28"/>
      <c r="AR75" s="28"/>
      <c r="AS75" s="29"/>
      <c r="AT75" s="28"/>
      <c r="AU75" s="28"/>
      <c r="AV75" s="28"/>
      <c r="AW75" s="28"/>
      <c r="AX75" s="28"/>
      <c r="AY75" s="29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30"/>
      <c r="BK75" s="3"/>
      <c r="BL75" s="3"/>
    </row>
    <row r="76" spans="1:69" ht="15.75" x14ac:dyDescent="0.15">
      <c r="A76" s="67">
        <v>1</v>
      </c>
      <c r="B76" s="67"/>
      <c r="C76" s="75" t="s">
        <v>166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7"/>
      <c r="Y76" s="93" t="s">
        <v>126</v>
      </c>
      <c r="Z76" s="94"/>
      <c r="AA76" s="94"/>
      <c r="AB76" s="95"/>
      <c r="AC76" s="67" t="s">
        <v>146</v>
      </c>
      <c r="AD76" s="67"/>
      <c r="AE76" s="67"/>
      <c r="AF76" s="67"/>
      <c r="AG76" s="67"/>
      <c r="AH76" s="96"/>
      <c r="AI76" s="36"/>
      <c r="AJ76" s="34" t="s">
        <v>100</v>
      </c>
      <c r="AK76" s="34" t="s">
        <v>100</v>
      </c>
      <c r="AL76" s="35" t="s">
        <v>100</v>
      </c>
      <c r="AM76" s="25"/>
      <c r="AN76" s="25"/>
      <c r="AO76" s="25"/>
      <c r="AP76" s="25"/>
      <c r="AQ76" s="25"/>
      <c r="AR76" s="25"/>
      <c r="AS76" s="53" t="s">
        <v>9</v>
      </c>
      <c r="AT76" s="25"/>
      <c r="AU76" s="25"/>
      <c r="AV76" s="25"/>
      <c r="AW76" s="25"/>
      <c r="AX76" s="25"/>
      <c r="AY76" s="25"/>
      <c r="AZ76" s="25"/>
      <c r="BA76" s="53" t="s">
        <v>9</v>
      </c>
      <c r="BB76" s="25"/>
      <c r="BC76" s="25"/>
      <c r="BD76" s="25"/>
      <c r="BE76" s="25"/>
      <c r="BF76" s="25"/>
      <c r="BG76" s="25"/>
      <c r="BH76" s="25"/>
      <c r="BI76" s="53" t="s">
        <v>9</v>
      </c>
      <c r="BJ76" s="25"/>
      <c r="BK76" s="3"/>
      <c r="BP76" s="49">
        <v>2</v>
      </c>
      <c r="BQ76" s="50">
        <v>2</v>
      </c>
    </row>
    <row r="77" spans="1:69" ht="15.75" x14ac:dyDescent="0.15">
      <c r="A77" s="67">
        <v>2</v>
      </c>
      <c r="B77" s="67"/>
      <c r="C77" s="75" t="s">
        <v>167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7"/>
      <c r="Y77" s="93">
        <v>0.75</v>
      </c>
      <c r="Z77" s="94"/>
      <c r="AA77" s="94"/>
      <c r="AB77" s="95"/>
      <c r="AC77" s="67" t="s">
        <v>104</v>
      </c>
      <c r="AD77" s="67"/>
      <c r="AE77" s="67"/>
      <c r="AF77" s="67"/>
      <c r="AG77" s="67"/>
      <c r="AH77" s="96"/>
      <c r="AI77" s="36"/>
      <c r="AJ77" s="34" t="s">
        <v>100</v>
      </c>
      <c r="AK77" s="34" t="s">
        <v>100</v>
      </c>
      <c r="AL77" s="35" t="s">
        <v>100</v>
      </c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53" t="s">
        <v>9</v>
      </c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3"/>
      <c r="BP77" s="49">
        <v>3</v>
      </c>
      <c r="BQ77" s="50">
        <v>4</v>
      </c>
    </row>
    <row r="78" spans="1:69" ht="32.25" customHeight="1" x14ac:dyDescent="0.15">
      <c r="A78" s="67">
        <v>3</v>
      </c>
      <c r="B78" s="67"/>
      <c r="C78" s="75" t="s">
        <v>168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7"/>
      <c r="Y78" s="93" t="s">
        <v>96</v>
      </c>
      <c r="Z78" s="94"/>
      <c r="AA78" s="94"/>
      <c r="AB78" s="95"/>
      <c r="AC78" s="67" t="s">
        <v>155</v>
      </c>
      <c r="AD78" s="67"/>
      <c r="AE78" s="71"/>
      <c r="AF78" s="71"/>
      <c r="AG78" s="71"/>
      <c r="AH78" s="71"/>
      <c r="AI78" s="36"/>
      <c r="AJ78" s="34" t="s">
        <v>100</v>
      </c>
      <c r="AK78" s="34" t="s">
        <v>100</v>
      </c>
      <c r="AL78" s="35" t="s">
        <v>100</v>
      </c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53" t="s">
        <v>9</v>
      </c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3"/>
      <c r="BP78" s="49">
        <v>2</v>
      </c>
      <c r="BQ78" s="50">
        <v>1</v>
      </c>
    </row>
    <row r="79" spans="1:69" ht="32.25" customHeight="1" x14ac:dyDescent="0.15">
      <c r="A79" s="67">
        <v>4</v>
      </c>
      <c r="B79" s="67"/>
      <c r="C79" s="68" t="s">
        <v>212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7"/>
      <c r="Y79" s="93" t="s">
        <v>96</v>
      </c>
      <c r="Z79" s="94"/>
      <c r="AA79" s="94"/>
      <c r="AB79" s="95"/>
      <c r="AC79" s="67" t="s">
        <v>107</v>
      </c>
      <c r="AD79" s="67"/>
      <c r="AE79" s="67"/>
      <c r="AF79" s="67"/>
      <c r="AG79" s="67"/>
      <c r="AH79" s="67"/>
      <c r="AI79" s="36"/>
      <c r="AJ79" s="34" t="s">
        <v>100</v>
      </c>
      <c r="AK79" s="34" t="s">
        <v>100</v>
      </c>
      <c r="AL79" s="35" t="s">
        <v>100</v>
      </c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53" t="s">
        <v>9</v>
      </c>
      <c r="BB79" s="25"/>
      <c r="BC79" s="25"/>
      <c r="BD79" s="25"/>
      <c r="BE79" s="25"/>
      <c r="BF79" s="25"/>
      <c r="BG79" s="25"/>
      <c r="BH79" s="25"/>
      <c r="BI79" s="25"/>
      <c r="BJ79" s="25"/>
      <c r="BK79" s="3"/>
      <c r="BP79" s="49">
        <v>1</v>
      </c>
      <c r="BQ79" s="50">
        <v>2</v>
      </c>
    </row>
    <row r="80" spans="1:69" ht="34.5" customHeight="1" x14ac:dyDescent="0.15">
      <c r="A80" s="67">
        <v>5</v>
      </c>
      <c r="B80" s="67"/>
      <c r="C80" s="75" t="s">
        <v>169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7"/>
      <c r="Y80" s="71" t="s">
        <v>96</v>
      </c>
      <c r="Z80" s="71"/>
      <c r="AA80" s="71"/>
      <c r="AB80" s="71"/>
      <c r="AC80" s="67" t="s">
        <v>107</v>
      </c>
      <c r="AD80" s="67"/>
      <c r="AE80" s="67"/>
      <c r="AF80" s="67"/>
      <c r="AG80" s="67"/>
      <c r="AH80" s="67"/>
      <c r="AI80" s="36"/>
      <c r="AJ80" s="34" t="s">
        <v>100</v>
      </c>
      <c r="AK80" s="34" t="s">
        <v>100</v>
      </c>
      <c r="AL80" s="35" t="s">
        <v>100</v>
      </c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53" t="s">
        <v>9</v>
      </c>
      <c r="BD80" s="25"/>
      <c r="BE80" s="25"/>
      <c r="BF80" s="25"/>
      <c r="BG80" s="25"/>
      <c r="BH80" s="25"/>
      <c r="BI80" s="25"/>
      <c r="BJ80" s="25"/>
      <c r="BK80" s="3"/>
      <c r="BP80" s="49">
        <f>3</f>
        <v>3</v>
      </c>
      <c r="BQ80" s="50">
        <v>1</v>
      </c>
    </row>
    <row r="81" spans="1:69" ht="34.5" customHeight="1" x14ac:dyDescent="0.15">
      <c r="A81" s="67">
        <v>6</v>
      </c>
      <c r="B81" s="67"/>
      <c r="C81" s="75" t="s">
        <v>191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7"/>
      <c r="Y81" s="71" t="s">
        <v>96</v>
      </c>
      <c r="Z81" s="71"/>
      <c r="AA81" s="71"/>
      <c r="AB81" s="71"/>
      <c r="AC81" s="67" t="s">
        <v>107</v>
      </c>
      <c r="AD81" s="67"/>
      <c r="AE81" s="67"/>
      <c r="AF81" s="67"/>
      <c r="AG81" s="67"/>
      <c r="AH81" s="67"/>
      <c r="AI81" s="36"/>
      <c r="AJ81" s="34" t="s">
        <v>100</v>
      </c>
      <c r="AK81" s="34" t="s">
        <v>100</v>
      </c>
      <c r="AL81" s="35" t="s">
        <v>100</v>
      </c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53" t="s">
        <v>9</v>
      </c>
      <c r="BF81" s="25"/>
      <c r="BG81" s="25"/>
      <c r="BH81" s="25"/>
      <c r="BI81" s="25"/>
      <c r="BJ81" s="25"/>
      <c r="BK81" s="3"/>
      <c r="BP81" s="49"/>
      <c r="BQ81" s="50"/>
    </row>
    <row r="82" spans="1:69" ht="31.5" customHeight="1" x14ac:dyDescent="0.15">
      <c r="A82" s="67">
        <v>7</v>
      </c>
      <c r="B82" s="67"/>
      <c r="C82" s="75" t="s">
        <v>170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7"/>
      <c r="Y82" s="71" t="s">
        <v>96</v>
      </c>
      <c r="Z82" s="71"/>
      <c r="AA82" s="71"/>
      <c r="AB82" s="71"/>
      <c r="AC82" s="67" t="s">
        <v>107</v>
      </c>
      <c r="AD82" s="67"/>
      <c r="AE82" s="67"/>
      <c r="AF82" s="67"/>
      <c r="AG82" s="67"/>
      <c r="AH82" s="67"/>
      <c r="AI82" s="36"/>
      <c r="AJ82" s="34" t="s">
        <v>100</v>
      </c>
      <c r="AK82" s="34" t="s">
        <v>100</v>
      </c>
      <c r="AL82" s="35" t="s">
        <v>100</v>
      </c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53" t="s">
        <v>9</v>
      </c>
      <c r="BH82" s="25"/>
      <c r="BI82" s="25"/>
      <c r="BJ82" s="25"/>
      <c r="BK82" s="3"/>
      <c r="BP82" s="49">
        <v>2</v>
      </c>
      <c r="BQ82" s="50"/>
    </row>
    <row r="83" spans="1:69" ht="33" customHeight="1" x14ac:dyDescent="0.15">
      <c r="A83" s="67">
        <v>8</v>
      </c>
      <c r="B83" s="67"/>
      <c r="C83" s="68" t="s">
        <v>189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70"/>
      <c r="Y83" s="71" t="s">
        <v>96</v>
      </c>
      <c r="Z83" s="71"/>
      <c r="AA83" s="71"/>
      <c r="AB83" s="71"/>
      <c r="AC83" s="67" t="s">
        <v>107</v>
      </c>
      <c r="AD83" s="67"/>
      <c r="AE83" s="67"/>
      <c r="AF83" s="67"/>
      <c r="AG83" s="67"/>
      <c r="AH83" s="67"/>
      <c r="AI83" s="36"/>
      <c r="AJ83" s="34" t="s">
        <v>100</v>
      </c>
      <c r="AK83" s="34" t="s">
        <v>100</v>
      </c>
      <c r="AL83" s="35" t="s">
        <v>100</v>
      </c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53" t="s">
        <v>9</v>
      </c>
      <c r="BD83" s="25"/>
      <c r="BE83" s="25"/>
      <c r="BF83" s="25"/>
      <c r="BG83" s="25"/>
      <c r="BH83" s="25"/>
      <c r="BI83" s="25"/>
      <c r="BJ83" s="25"/>
      <c r="BP83" s="49">
        <v>1</v>
      </c>
      <c r="BQ83" s="50"/>
    </row>
    <row r="84" spans="1:69" ht="30.75" customHeight="1" x14ac:dyDescent="0.15">
      <c r="A84" s="67">
        <v>9</v>
      </c>
      <c r="B84" s="67"/>
      <c r="C84" s="75" t="s">
        <v>213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7"/>
      <c r="Y84" s="71" t="s">
        <v>96</v>
      </c>
      <c r="Z84" s="71"/>
      <c r="AA84" s="71"/>
      <c r="AB84" s="71"/>
      <c r="AC84" s="96" t="s">
        <v>177</v>
      </c>
      <c r="AD84" s="101"/>
      <c r="AE84" s="101"/>
      <c r="AF84" s="101"/>
      <c r="AG84" s="101"/>
      <c r="AH84" s="115"/>
      <c r="AI84" s="36"/>
      <c r="AJ84" s="34" t="s">
        <v>100</v>
      </c>
      <c r="AK84" s="34" t="s">
        <v>100</v>
      </c>
      <c r="AL84" s="35" t="s">
        <v>100</v>
      </c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53" t="s">
        <v>9</v>
      </c>
      <c r="BB84" s="25"/>
      <c r="BC84" s="25"/>
      <c r="BD84" s="25"/>
      <c r="BE84" s="25"/>
      <c r="BF84" s="25"/>
      <c r="BG84" s="25"/>
      <c r="BH84" s="25"/>
      <c r="BI84" s="25"/>
      <c r="BJ84" s="25"/>
      <c r="BP84" s="49"/>
      <c r="BQ84" s="50"/>
    </row>
    <row r="85" spans="1:69" ht="36.75" customHeight="1" x14ac:dyDescent="0.15">
      <c r="A85" s="67">
        <v>10</v>
      </c>
      <c r="B85" s="67"/>
      <c r="C85" s="75" t="s">
        <v>190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7"/>
      <c r="Y85" s="71" t="s">
        <v>96</v>
      </c>
      <c r="Z85" s="71"/>
      <c r="AA85" s="71"/>
      <c r="AB85" s="71"/>
      <c r="AC85" s="96" t="s">
        <v>177</v>
      </c>
      <c r="AD85" s="101"/>
      <c r="AE85" s="101"/>
      <c r="AF85" s="101"/>
      <c r="AG85" s="101"/>
      <c r="AH85" s="115"/>
      <c r="AI85" s="36"/>
      <c r="AJ85" s="34" t="s">
        <v>100</v>
      </c>
      <c r="AK85" s="34" t="s">
        <v>100</v>
      </c>
      <c r="AL85" s="35" t="s">
        <v>100</v>
      </c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53" t="s">
        <v>9</v>
      </c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P85" s="49"/>
      <c r="BQ85" s="50"/>
    </row>
    <row r="86" spans="1:69" ht="24" customHeight="1" x14ac:dyDescent="0.15">
      <c r="A86" s="67">
        <v>11</v>
      </c>
      <c r="B86" s="67"/>
      <c r="C86" s="75" t="s">
        <v>263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7"/>
      <c r="Y86" s="120" t="s">
        <v>270</v>
      </c>
      <c r="Z86" s="121"/>
      <c r="AA86" s="121"/>
      <c r="AB86" s="122"/>
      <c r="AC86" s="67" t="s">
        <v>272</v>
      </c>
      <c r="AD86" s="67"/>
      <c r="AE86" s="67"/>
      <c r="AF86" s="67"/>
      <c r="AG86" s="67"/>
      <c r="AH86" s="67"/>
      <c r="AI86" s="36"/>
      <c r="AJ86" s="34" t="s">
        <v>100</v>
      </c>
      <c r="AK86" s="34" t="s">
        <v>100</v>
      </c>
      <c r="AL86" s="35" t="s">
        <v>100</v>
      </c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53" t="s">
        <v>9</v>
      </c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P86" s="49">
        <v>2</v>
      </c>
      <c r="BQ86" s="50"/>
    </row>
    <row r="87" spans="1:69" ht="14.25" customHeight="1" x14ac:dyDescent="0.15">
      <c r="A87" s="67">
        <v>12</v>
      </c>
      <c r="B87" s="67"/>
      <c r="C87" s="75" t="s">
        <v>268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7"/>
      <c r="Y87" s="78" t="s">
        <v>96</v>
      </c>
      <c r="Z87" s="79"/>
      <c r="AA87" s="79"/>
      <c r="AB87" s="80"/>
      <c r="AC87" s="72" t="s">
        <v>271</v>
      </c>
      <c r="AD87" s="73"/>
      <c r="AE87" s="73"/>
      <c r="AF87" s="73"/>
      <c r="AG87" s="73"/>
      <c r="AH87" s="74"/>
      <c r="AI87" s="36"/>
      <c r="AJ87" s="34" t="s">
        <v>100</v>
      </c>
      <c r="AK87" s="34" t="s">
        <v>100</v>
      </c>
      <c r="AL87" s="35" t="s">
        <v>100</v>
      </c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53" t="s">
        <v>9</v>
      </c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P87" s="49"/>
      <c r="BQ87" s="50"/>
    </row>
    <row r="88" spans="1:69" ht="14.25" customHeight="1" x14ac:dyDescent="0.15">
      <c r="A88" s="67">
        <v>13</v>
      </c>
      <c r="B88" s="67"/>
      <c r="C88" s="75" t="s">
        <v>267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7"/>
      <c r="Y88" s="81"/>
      <c r="Z88" s="82"/>
      <c r="AA88" s="82"/>
      <c r="AB88" s="83"/>
      <c r="AC88" s="87"/>
      <c r="AD88" s="88"/>
      <c r="AE88" s="88"/>
      <c r="AF88" s="88"/>
      <c r="AG88" s="88"/>
      <c r="AH88" s="89"/>
      <c r="AI88" s="36"/>
      <c r="AJ88" s="34" t="s">
        <v>100</v>
      </c>
      <c r="AK88" s="34" t="s">
        <v>100</v>
      </c>
      <c r="AL88" s="35" t="s">
        <v>100</v>
      </c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53" t="s">
        <v>9</v>
      </c>
      <c r="BB88" s="25"/>
      <c r="BC88" s="25"/>
      <c r="BD88" s="25"/>
      <c r="BE88" s="25"/>
      <c r="BF88" s="25"/>
      <c r="BG88" s="25"/>
      <c r="BH88" s="25"/>
      <c r="BI88" s="25"/>
      <c r="BJ88" s="25"/>
      <c r="BP88" s="49"/>
      <c r="BQ88" s="50"/>
    </row>
    <row r="89" spans="1:69" ht="14.25" customHeight="1" x14ac:dyDescent="0.15">
      <c r="A89" s="67">
        <v>14</v>
      </c>
      <c r="B89" s="67"/>
      <c r="C89" s="75" t="s">
        <v>269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7"/>
      <c r="Y89" s="84"/>
      <c r="Z89" s="85"/>
      <c r="AA89" s="85"/>
      <c r="AB89" s="86"/>
      <c r="AC89" s="90"/>
      <c r="AD89" s="91"/>
      <c r="AE89" s="91"/>
      <c r="AF89" s="91"/>
      <c r="AG89" s="91"/>
      <c r="AH89" s="92"/>
      <c r="AI89" s="36"/>
      <c r="AJ89" s="34"/>
      <c r="AK89" s="34"/>
      <c r="AL89" s="35"/>
      <c r="AM89" s="25"/>
      <c r="AN89" s="25"/>
      <c r="AO89" s="25"/>
      <c r="AP89" s="25"/>
      <c r="AQ89" s="25"/>
      <c r="AR89" s="25"/>
      <c r="AS89" s="25"/>
      <c r="AT89" s="25"/>
      <c r="AU89" s="53" t="s">
        <v>9</v>
      </c>
      <c r="AV89" s="25"/>
      <c r="AX89" s="25"/>
      <c r="AY89" s="25"/>
      <c r="AZ89" s="25"/>
      <c r="BB89" s="25"/>
      <c r="BC89" s="25"/>
      <c r="BD89" s="25"/>
      <c r="BE89" s="25"/>
      <c r="BF89" s="25"/>
      <c r="BH89" s="25"/>
      <c r="BI89" s="25"/>
      <c r="BJ89" s="25"/>
      <c r="BP89" s="49"/>
      <c r="BQ89" s="50"/>
    </row>
    <row r="90" spans="1:69" ht="21" customHeight="1" x14ac:dyDescent="0.15">
      <c r="A90" s="67">
        <v>15</v>
      </c>
      <c r="B90" s="67"/>
      <c r="C90" s="75" t="s">
        <v>20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7"/>
      <c r="Y90" s="71" t="s">
        <v>96</v>
      </c>
      <c r="Z90" s="71"/>
      <c r="AA90" s="71"/>
      <c r="AB90" s="71"/>
      <c r="AC90" s="67" t="s">
        <v>107</v>
      </c>
      <c r="AD90" s="67"/>
      <c r="AE90" s="67"/>
      <c r="AF90" s="67"/>
      <c r="AG90" s="67"/>
      <c r="AH90" s="67"/>
      <c r="AI90" s="36"/>
      <c r="AJ90" s="34" t="s">
        <v>100</v>
      </c>
      <c r="AK90" s="34" t="s">
        <v>100</v>
      </c>
      <c r="AL90" s="35" t="s">
        <v>100</v>
      </c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53" t="s">
        <v>9</v>
      </c>
      <c r="BF90" s="25"/>
      <c r="BG90" s="25"/>
      <c r="BH90" s="25"/>
      <c r="BI90" s="25"/>
      <c r="BJ90" s="25"/>
      <c r="BP90" s="49">
        <v>1</v>
      </c>
      <c r="BQ90" s="50"/>
    </row>
    <row r="91" spans="1:69" ht="11.25" customHeight="1" x14ac:dyDescent="0.15">
      <c r="A91" s="103" t="s">
        <v>84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28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2"/>
      <c r="BK91" s="3"/>
      <c r="BP91" s="49">
        <f>SUM(BP76:BP86)</f>
        <v>16</v>
      </c>
      <c r="BQ91" s="51">
        <f>SUM(BQ76:BQ86)</f>
        <v>10</v>
      </c>
    </row>
    <row r="92" spans="1:69" ht="15.75" x14ac:dyDescent="0.15">
      <c r="A92" s="97">
        <v>1</v>
      </c>
      <c r="B92" s="67"/>
      <c r="C92" s="75" t="s">
        <v>171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7"/>
      <c r="Y92" s="71" t="s">
        <v>96</v>
      </c>
      <c r="Z92" s="71"/>
      <c r="AA92" s="71"/>
      <c r="AB92" s="71"/>
      <c r="AC92" s="105" t="s">
        <v>128</v>
      </c>
      <c r="AD92" s="105"/>
      <c r="AE92" s="105"/>
      <c r="AF92" s="105"/>
      <c r="AG92" s="105"/>
      <c r="AH92" s="106"/>
      <c r="AI92" s="36"/>
      <c r="AJ92" s="34" t="s">
        <v>100</v>
      </c>
      <c r="AK92" s="34" t="s">
        <v>100</v>
      </c>
      <c r="AL92" s="35" t="s">
        <v>100</v>
      </c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53" t="s">
        <v>9</v>
      </c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3"/>
      <c r="BL92" s="3"/>
    </row>
    <row r="93" spans="1:69" ht="15.75" x14ac:dyDescent="0.15">
      <c r="A93" s="97">
        <v>2</v>
      </c>
      <c r="B93" s="67"/>
      <c r="C93" s="68" t="s">
        <v>160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7"/>
      <c r="Y93" s="71" t="s">
        <v>96</v>
      </c>
      <c r="Z93" s="71"/>
      <c r="AA93" s="71"/>
      <c r="AB93" s="71"/>
      <c r="AC93" s="105" t="s">
        <v>128</v>
      </c>
      <c r="AD93" s="105"/>
      <c r="AE93" s="105"/>
      <c r="AF93" s="105"/>
      <c r="AG93" s="105"/>
      <c r="AH93" s="106"/>
      <c r="AI93" s="36"/>
      <c r="AJ93" s="34" t="s">
        <v>100</v>
      </c>
      <c r="AK93" s="34" t="s">
        <v>100</v>
      </c>
      <c r="AL93" s="35" t="s">
        <v>100</v>
      </c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53" t="s">
        <v>9</v>
      </c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3"/>
      <c r="BL93" s="3"/>
    </row>
    <row r="94" spans="1:69" ht="15.75" x14ac:dyDescent="0.15">
      <c r="A94" s="97">
        <v>3</v>
      </c>
      <c r="B94" s="67"/>
      <c r="C94" s="75" t="s">
        <v>172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7"/>
      <c r="Y94" s="71" t="s">
        <v>96</v>
      </c>
      <c r="Z94" s="71"/>
      <c r="AA94" s="71"/>
      <c r="AB94" s="71"/>
      <c r="AC94" s="105" t="s">
        <v>128</v>
      </c>
      <c r="AD94" s="105"/>
      <c r="AE94" s="105"/>
      <c r="AF94" s="105"/>
      <c r="AG94" s="105"/>
      <c r="AH94" s="106"/>
      <c r="AI94" s="36"/>
      <c r="AJ94" s="34" t="s">
        <v>100</v>
      </c>
      <c r="AK94" s="34" t="s">
        <v>100</v>
      </c>
      <c r="AL94" s="35" t="s">
        <v>100</v>
      </c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53" t="s">
        <v>9</v>
      </c>
      <c r="BB94" s="25"/>
      <c r="BC94" s="25"/>
      <c r="BD94" s="25"/>
      <c r="BE94" s="25"/>
      <c r="BF94" s="25"/>
      <c r="BG94" s="25"/>
      <c r="BH94" s="25"/>
      <c r="BI94" s="25"/>
      <c r="BJ94" s="25"/>
    </row>
    <row r="95" spans="1:69" ht="15.75" x14ac:dyDescent="0.15">
      <c r="A95" s="97">
        <v>4</v>
      </c>
      <c r="B95" s="67"/>
      <c r="C95" s="75" t="s">
        <v>173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7"/>
      <c r="Y95" s="71" t="s">
        <v>96</v>
      </c>
      <c r="Z95" s="71"/>
      <c r="AA95" s="71"/>
      <c r="AB95" s="71"/>
      <c r="AC95" s="98" t="s">
        <v>122</v>
      </c>
      <c r="AD95" s="99"/>
      <c r="AE95" s="105"/>
      <c r="AF95" s="105"/>
      <c r="AG95" s="105"/>
      <c r="AH95" s="106"/>
      <c r="AI95" s="36"/>
      <c r="AJ95" s="34" t="s">
        <v>100</v>
      </c>
      <c r="AK95" s="34" t="s">
        <v>100</v>
      </c>
      <c r="AL95" s="35" t="s">
        <v>100</v>
      </c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53" t="s">
        <v>9</v>
      </c>
      <c r="BB95" s="25"/>
      <c r="BC95" s="25"/>
      <c r="BD95" s="25"/>
      <c r="BE95" s="25"/>
      <c r="BF95" s="25"/>
      <c r="BG95" s="25"/>
      <c r="BH95" s="25"/>
      <c r="BI95" s="25"/>
      <c r="BJ95" s="25"/>
      <c r="BK95" s="3"/>
      <c r="BL95" s="3"/>
    </row>
    <row r="96" spans="1:69" ht="15.75" x14ac:dyDescent="0.15">
      <c r="A96" s="97">
        <v>5</v>
      </c>
      <c r="B96" s="67"/>
      <c r="C96" s="75" t="s">
        <v>174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7"/>
      <c r="Y96" s="71" t="s">
        <v>96</v>
      </c>
      <c r="Z96" s="71"/>
      <c r="AA96" s="71"/>
      <c r="AB96" s="71"/>
      <c r="AC96" s="98" t="s">
        <v>122</v>
      </c>
      <c r="AD96" s="99"/>
      <c r="AE96" s="105"/>
      <c r="AF96" s="105"/>
      <c r="AG96" s="105"/>
      <c r="AH96" s="106"/>
      <c r="AI96" s="36"/>
      <c r="AJ96" s="34" t="s">
        <v>100</v>
      </c>
      <c r="AK96" s="34" t="s">
        <v>100</v>
      </c>
      <c r="AL96" s="35" t="s">
        <v>100</v>
      </c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53" t="s">
        <v>9</v>
      </c>
      <c r="BD96" s="25"/>
      <c r="BE96" s="25"/>
      <c r="BF96" s="25"/>
      <c r="BG96" s="25"/>
      <c r="BH96" s="25"/>
      <c r="BI96" s="25"/>
      <c r="BJ96" s="25"/>
      <c r="BK96" s="3"/>
      <c r="BL96" s="3"/>
    </row>
    <row r="97" spans="1:69" ht="15.75" x14ac:dyDescent="0.15">
      <c r="A97" s="97">
        <v>6</v>
      </c>
      <c r="B97" s="67"/>
      <c r="C97" s="75" t="s">
        <v>54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7"/>
      <c r="Y97" s="96" t="s">
        <v>126</v>
      </c>
      <c r="Z97" s="101"/>
      <c r="AA97" s="101"/>
      <c r="AB97" s="102"/>
      <c r="AC97" s="105" t="s">
        <v>128</v>
      </c>
      <c r="AD97" s="105"/>
      <c r="AE97" s="105"/>
      <c r="AF97" s="105"/>
      <c r="AG97" s="105"/>
      <c r="AH97" s="106"/>
      <c r="AI97" s="36"/>
      <c r="AJ97" s="34" t="s">
        <v>100</v>
      </c>
      <c r="AK97" s="34" t="s">
        <v>100</v>
      </c>
      <c r="AL97" s="35" t="s">
        <v>100</v>
      </c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53" t="s">
        <v>9</v>
      </c>
      <c r="BH97" s="25"/>
      <c r="BI97" s="25"/>
      <c r="BJ97" s="25"/>
      <c r="BK97" s="3"/>
      <c r="BL97" s="3"/>
    </row>
    <row r="98" spans="1:69" ht="15.75" x14ac:dyDescent="0.15">
      <c r="A98" s="97">
        <v>7</v>
      </c>
      <c r="B98" s="67"/>
      <c r="C98" s="75" t="s">
        <v>147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7"/>
      <c r="Y98" s="71" t="s">
        <v>96</v>
      </c>
      <c r="Z98" s="71"/>
      <c r="AA98" s="71"/>
      <c r="AB98" s="71"/>
      <c r="AC98" s="105" t="s">
        <v>128</v>
      </c>
      <c r="AD98" s="105"/>
      <c r="AE98" s="105"/>
      <c r="AF98" s="105"/>
      <c r="AG98" s="105"/>
      <c r="AH98" s="106"/>
      <c r="AI98" s="36"/>
      <c r="AJ98" s="34" t="s">
        <v>100</v>
      </c>
      <c r="AK98" s="34" t="s">
        <v>100</v>
      </c>
      <c r="AL98" s="35" t="s">
        <v>100</v>
      </c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53" t="s">
        <v>9</v>
      </c>
      <c r="BH98" s="25"/>
      <c r="BI98" s="25"/>
      <c r="BJ98" s="25"/>
      <c r="BK98" s="3"/>
      <c r="BL98" s="3"/>
    </row>
    <row r="99" spans="1:69" ht="15.75" x14ac:dyDescent="0.15">
      <c r="A99" s="97">
        <v>8</v>
      </c>
      <c r="B99" s="67"/>
      <c r="C99" s="75" t="s">
        <v>262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7"/>
      <c r="Y99" s="71" t="s">
        <v>97</v>
      </c>
      <c r="Z99" s="71"/>
      <c r="AA99" s="71"/>
      <c r="AB99" s="71"/>
      <c r="AC99" s="105" t="s">
        <v>128</v>
      </c>
      <c r="AD99" s="105"/>
      <c r="AE99" s="105"/>
      <c r="AF99" s="105"/>
      <c r="AG99" s="105"/>
      <c r="AH99" s="106"/>
      <c r="AI99" s="36"/>
      <c r="AJ99" s="34" t="s">
        <v>100</v>
      </c>
      <c r="AK99" s="34" t="s">
        <v>100</v>
      </c>
      <c r="AL99" s="35" t="s">
        <v>100</v>
      </c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53" t="s">
        <v>9</v>
      </c>
      <c r="BF99" s="25"/>
      <c r="BG99" s="25"/>
      <c r="BH99" s="25"/>
      <c r="BI99" s="25"/>
      <c r="BJ99" s="25"/>
      <c r="BK99" s="3"/>
      <c r="BL99" s="3"/>
    </row>
    <row r="100" spans="1:69" ht="15.75" x14ac:dyDescent="0.15">
      <c r="A100" s="97">
        <v>9</v>
      </c>
      <c r="B100" s="67"/>
      <c r="C100" s="75" t="s">
        <v>214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7"/>
      <c r="Y100" s="71" t="s">
        <v>96</v>
      </c>
      <c r="Z100" s="71"/>
      <c r="AA100" s="71"/>
      <c r="AB100" s="71"/>
      <c r="AC100" s="105" t="s">
        <v>128</v>
      </c>
      <c r="AD100" s="105"/>
      <c r="AE100" s="105"/>
      <c r="AF100" s="105"/>
      <c r="AG100" s="105"/>
      <c r="AH100" s="106"/>
      <c r="AI100" s="36"/>
      <c r="AJ100" s="34" t="s">
        <v>100</v>
      </c>
      <c r="AK100" s="34" t="s">
        <v>100</v>
      </c>
      <c r="AL100" s="35" t="s">
        <v>100</v>
      </c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53" t="s">
        <v>9</v>
      </c>
      <c r="BF100" s="25"/>
      <c r="BG100" s="25"/>
      <c r="BH100" s="25"/>
      <c r="BI100" s="25"/>
      <c r="BJ100" s="25"/>
      <c r="BK100" s="3"/>
      <c r="BL100" s="3"/>
    </row>
    <row r="101" spans="1:69" ht="32.25" customHeight="1" x14ac:dyDescent="0.15">
      <c r="A101" s="97">
        <v>10</v>
      </c>
      <c r="B101" s="67"/>
      <c r="C101" s="75" t="s">
        <v>215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7"/>
      <c r="Y101" s="71" t="s">
        <v>96</v>
      </c>
      <c r="Z101" s="71"/>
      <c r="AA101" s="71"/>
      <c r="AB101" s="71"/>
      <c r="AC101" s="99" t="s">
        <v>98</v>
      </c>
      <c r="AD101" s="99"/>
      <c r="AE101" s="105"/>
      <c r="AF101" s="105"/>
      <c r="AG101" s="105"/>
      <c r="AH101" s="106"/>
      <c r="AI101" s="36"/>
      <c r="AJ101" s="34" t="s">
        <v>100</v>
      </c>
      <c r="AK101" s="34" t="s">
        <v>100</v>
      </c>
      <c r="AL101" s="35" t="s">
        <v>100</v>
      </c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53" t="s">
        <v>9</v>
      </c>
      <c r="BD101" s="25"/>
      <c r="BE101" s="25"/>
      <c r="BF101" s="25"/>
      <c r="BG101" s="25"/>
      <c r="BH101" s="25"/>
      <c r="BI101" s="25"/>
      <c r="BJ101" s="25"/>
      <c r="BK101" s="3"/>
      <c r="BL101" s="3"/>
    </row>
    <row r="102" spans="1:69" ht="15.75" x14ac:dyDescent="0.15">
      <c r="A102" s="97">
        <v>11</v>
      </c>
      <c r="B102" s="67"/>
      <c r="C102" s="75" t="s">
        <v>186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7"/>
      <c r="Y102" s="67" t="s">
        <v>126</v>
      </c>
      <c r="Z102" s="67"/>
      <c r="AA102" s="67"/>
      <c r="AB102" s="67"/>
      <c r="AC102" s="99" t="s">
        <v>185</v>
      </c>
      <c r="AD102" s="99"/>
      <c r="AE102" s="105"/>
      <c r="AF102" s="105"/>
      <c r="AG102" s="105"/>
      <c r="AH102" s="106"/>
      <c r="AI102" s="36"/>
      <c r="AJ102" s="34" t="s">
        <v>100</v>
      </c>
      <c r="AK102" s="34" t="s">
        <v>100</v>
      </c>
      <c r="AL102" s="35" t="s">
        <v>100</v>
      </c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53" t="s">
        <v>9</v>
      </c>
      <c r="BB102" s="25"/>
      <c r="BC102" s="25"/>
      <c r="BD102" s="25"/>
      <c r="BE102" s="25"/>
      <c r="BF102" s="25"/>
      <c r="BG102" s="25"/>
      <c r="BH102" s="25"/>
      <c r="BI102" s="25"/>
      <c r="BJ102" s="25"/>
      <c r="BK102" s="3"/>
      <c r="BL102" s="3"/>
    </row>
    <row r="103" spans="1:69" ht="19.5" customHeight="1" x14ac:dyDescent="0.15">
      <c r="A103" s="103" t="s">
        <v>176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28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2"/>
      <c r="BK103" s="3"/>
      <c r="BP103" s="49">
        <f>SUM(BP72:BP100)</f>
        <v>33</v>
      </c>
      <c r="BQ103" s="51">
        <f>SUM(BQ72:BQ100)</f>
        <v>20</v>
      </c>
    </row>
    <row r="104" spans="1:69" ht="22.5" customHeight="1" x14ac:dyDescent="0.15">
      <c r="A104" s="107">
        <v>1</v>
      </c>
      <c r="B104" s="108"/>
      <c r="C104" s="75" t="s">
        <v>127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1" t="s">
        <v>96</v>
      </c>
      <c r="Z104" s="71"/>
      <c r="AA104" s="71"/>
      <c r="AB104" s="71"/>
      <c r="AC104" s="105" t="s">
        <v>128</v>
      </c>
      <c r="AD104" s="105"/>
      <c r="AE104" s="105"/>
      <c r="AF104" s="105"/>
      <c r="AG104" s="105"/>
      <c r="AH104" s="106"/>
      <c r="AI104" s="37" t="s">
        <v>100</v>
      </c>
      <c r="AJ104" s="34" t="s">
        <v>100</v>
      </c>
      <c r="AK104" s="34" t="s">
        <v>100</v>
      </c>
      <c r="AL104" s="35" t="s">
        <v>100</v>
      </c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53" t="s">
        <v>9</v>
      </c>
      <c r="BB104" s="25"/>
      <c r="BC104" s="25"/>
      <c r="BD104" s="25"/>
      <c r="BE104" s="25"/>
      <c r="BF104" s="25"/>
      <c r="BG104" s="25"/>
      <c r="BH104" s="25"/>
      <c r="BI104" s="25"/>
      <c r="BJ104" s="25"/>
      <c r="BK104" s="3"/>
      <c r="BL104" s="3"/>
    </row>
    <row r="105" spans="1:69" ht="22.5" customHeight="1" x14ac:dyDescent="0.15">
      <c r="A105" s="107">
        <v>2</v>
      </c>
      <c r="B105" s="108"/>
      <c r="C105" s="75" t="s">
        <v>157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1" t="s">
        <v>96</v>
      </c>
      <c r="Z105" s="71"/>
      <c r="AA105" s="71"/>
      <c r="AB105" s="71"/>
      <c r="AC105" s="105" t="s">
        <v>128</v>
      </c>
      <c r="AD105" s="105"/>
      <c r="AE105" s="105"/>
      <c r="AF105" s="105"/>
      <c r="AG105" s="105"/>
      <c r="AH105" s="106"/>
      <c r="AI105" s="37" t="s">
        <v>100</v>
      </c>
      <c r="AJ105" s="34" t="s">
        <v>100</v>
      </c>
      <c r="AK105" s="34" t="s">
        <v>100</v>
      </c>
      <c r="AL105" s="35" t="s">
        <v>100</v>
      </c>
      <c r="AM105" s="25"/>
      <c r="AN105" s="25"/>
      <c r="AO105" s="25"/>
      <c r="AP105" s="25"/>
      <c r="AQ105" s="25"/>
      <c r="AR105" s="25"/>
      <c r="AS105" s="53" t="s">
        <v>9</v>
      </c>
      <c r="AT105" s="25"/>
      <c r="AU105" s="25"/>
      <c r="AV105" s="25"/>
      <c r="AW105" s="25"/>
      <c r="AX105" s="25"/>
      <c r="AY105" s="25"/>
      <c r="AZ105" s="25"/>
      <c r="BA105" s="53" t="s">
        <v>9</v>
      </c>
      <c r="BB105" s="25"/>
      <c r="BC105" s="25"/>
      <c r="BD105" s="25"/>
      <c r="BE105" s="25"/>
      <c r="BF105" s="25"/>
      <c r="BG105" s="53" t="s">
        <v>9</v>
      </c>
      <c r="BH105" s="25"/>
      <c r="BI105" s="25"/>
      <c r="BJ105" s="25"/>
      <c r="BK105" s="3"/>
      <c r="BL105" s="3"/>
    </row>
    <row r="106" spans="1:69" ht="22.5" customHeight="1" x14ac:dyDescent="0.15">
      <c r="A106" s="107">
        <v>3</v>
      </c>
      <c r="B106" s="108"/>
      <c r="C106" s="75" t="s">
        <v>130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7"/>
      <c r="Y106" s="71" t="s">
        <v>96</v>
      </c>
      <c r="Z106" s="71"/>
      <c r="AA106" s="71"/>
      <c r="AB106" s="71"/>
      <c r="AC106" s="105" t="s">
        <v>128</v>
      </c>
      <c r="AD106" s="105"/>
      <c r="AE106" s="105"/>
      <c r="AF106" s="105"/>
      <c r="AG106" s="105"/>
      <c r="AH106" s="106"/>
      <c r="AI106" s="37" t="s">
        <v>100</v>
      </c>
      <c r="AJ106" s="34" t="s">
        <v>100</v>
      </c>
      <c r="AK106" s="34" t="s">
        <v>100</v>
      </c>
      <c r="AL106" s="35" t="s">
        <v>100</v>
      </c>
      <c r="AM106" s="25"/>
      <c r="AN106" s="25"/>
      <c r="AO106" s="25"/>
      <c r="AP106" s="25"/>
      <c r="AQ106" s="25"/>
      <c r="AR106" s="25"/>
      <c r="AS106" s="25"/>
      <c r="AT106" s="25"/>
      <c r="AU106" s="53" t="s">
        <v>9</v>
      </c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3"/>
      <c r="BL106" s="3"/>
    </row>
    <row r="107" spans="1:69" ht="22.5" customHeight="1" x14ac:dyDescent="0.15">
      <c r="A107" s="107">
        <v>4</v>
      </c>
      <c r="B107" s="108"/>
      <c r="C107" s="68" t="s">
        <v>261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96" t="s">
        <v>156</v>
      </c>
      <c r="Z107" s="101"/>
      <c r="AA107" s="101"/>
      <c r="AB107" s="102"/>
      <c r="AC107" s="105" t="s">
        <v>128</v>
      </c>
      <c r="AD107" s="105"/>
      <c r="AE107" s="105"/>
      <c r="AF107" s="105"/>
      <c r="AG107" s="105"/>
      <c r="AH107" s="106"/>
      <c r="AI107" s="37" t="s">
        <v>100</v>
      </c>
      <c r="AJ107" s="34" t="s">
        <v>100</v>
      </c>
      <c r="AK107" s="34" t="s">
        <v>100</v>
      </c>
      <c r="AL107" s="35" t="s">
        <v>100</v>
      </c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53" t="s">
        <v>9</v>
      </c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3"/>
      <c r="BL107" s="3"/>
    </row>
    <row r="108" spans="1:69" ht="15.75" customHeight="1" x14ac:dyDescent="0.15">
      <c r="A108" s="103" t="s">
        <v>218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28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2"/>
      <c r="BK108" s="3"/>
      <c r="BL108" s="3"/>
    </row>
    <row r="109" spans="1:69" ht="46.5" customHeight="1" x14ac:dyDescent="0.15">
      <c r="A109" s="97">
        <v>1</v>
      </c>
      <c r="B109" s="67"/>
      <c r="C109" s="68" t="s">
        <v>216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70"/>
      <c r="Y109" s="71" t="s">
        <v>96</v>
      </c>
      <c r="Z109" s="71"/>
      <c r="AA109" s="71"/>
      <c r="AB109" s="71"/>
      <c r="AC109" s="98" t="s">
        <v>217</v>
      </c>
      <c r="AD109" s="99"/>
      <c r="AE109" s="99"/>
      <c r="AF109" s="99"/>
      <c r="AG109" s="99"/>
      <c r="AH109" s="100"/>
      <c r="AI109" s="37"/>
      <c r="AJ109" s="34" t="s">
        <v>100</v>
      </c>
      <c r="AK109" s="34" t="s">
        <v>100</v>
      </c>
      <c r="AL109" s="35" t="s">
        <v>100</v>
      </c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53" t="s">
        <v>9</v>
      </c>
      <c r="BJ109" s="25"/>
      <c r="BK109" s="3"/>
      <c r="BL109" s="3"/>
    </row>
    <row r="110" spans="1:69" ht="30.75" customHeight="1" x14ac:dyDescent="0.15">
      <c r="A110" s="97">
        <v>2</v>
      </c>
      <c r="B110" s="67"/>
      <c r="C110" s="68" t="s">
        <v>219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70"/>
      <c r="Y110" s="71" t="s">
        <v>96</v>
      </c>
      <c r="Z110" s="71"/>
      <c r="AA110" s="71"/>
      <c r="AB110" s="71"/>
      <c r="AC110" s="98" t="s">
        <v>220</v>
      </c>
      <c r="AD110" s="99"/>
      <c r="AE110" s="99"/>
      <c r="AF110" s="99"/>
      <c r="AG110" s="99"/>
      <c r="AH110" s="100"/>
      <c r="AI110" s="37"/>
      <c r="AJ110" s="34" t="s">
        <v>100</v>
      </c>
      <c r="AK110" s="34" t="s">
        <v>100</v>
      </c>
      <c r="AL110" s="35" t="s">
        <v>100</v>
      </c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53" t="s">
        <v>9</v>
      </c>
      <c r="BJ110" s="25"/>
      <c r="BK110" s="3"/>
      <c r="BL110" s="3"/>
    </row>
    <row r="111" spans="1:69" ht="53.25" customHeight="1" x14ac:dyDescent="0.15">
      <c r="A111" s="97">
        <v>3</v>
      </c>
      <c r="B111" s="67"/>
      <c r="C111" s="68" t="s">
        <v>259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70"/>
      <c r="Y111" s="71" t="s">
        <v>96</v>
      </c>
      <c r="Z111" s="71"/>
      <c r="AA111" s="71"/>
      <c r="AB111" s="71"/>
      <c r="AC111" s="98" t="s">
        <v>221</v>
      </c>
      <c r="AD111" s="99"/>
      <c r="AE111" s="99"/>
      <c r="AF111" s="99"/>
      <c r="AG111" s="99"/>
      <c r="AH111" s="100"/>
      <c r="AI111" s="37"/>
      <c r="AJ111" s="34" t="s">
        <v>100</v>
      </c>
      <c r="AK111" s="34" t="s">
        <v>100</v>
      </c>
      <c r="AL111" s="35" t="s">
        <v>100</v>
      </c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53" t="s">
        <v>9</v>
      </c>
      <c r="BJ111" s="25"/>
      <c r="BK111" s="3"/>
      <c r="BL111" s="3"/>
    </row>
    <row r="112" spans="1:69" ht="49.5" customHeight="1" x14ac:dyDescent="0.15">
      <c r="A112" s="97">
        <v>4</v>
      </c>
      <c r="B112" s="67"/>
      <c r="C112" s="68" t="s">
        <v>260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70"/>
      <c r="Y112" s="71" t="s">
        <v>96</v>
      </c>
      <c r="Z112" s="71"/>
      <c r="AA112" s="71"/>
      <c r="AB112" s="71"/>
      <c r="AC112" s="98" t="s">
        <v>222</v>
      </c>
      <c r="AD112" s="99"/>
      <c r="AE112" s="99"/>
      <c r="AF112" s="99"/>
      <c r="AG112" s="99"/>
      <c r="AH112" s="100"/>
      <c r="AI112" s="37"/>
      <c r="AJ112" s="34" t="s">
        <v>100</v>
      </c>
      <c r="AK112" s="34" t="s">
        <v>100</v>
      </c>
      <c r="AL112" s="35" t="s">
        <v>100</v>
      </c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53" t="s">
        <v>9</v>
      </c>
      <c r="BJ112" s="25"/>
      <c r="BK112" s="3"/>
      <c r="BL112" s="3"/>
    </row>
    <row r="113" spans="1:64" ht="62.25" customHeight="1" x14ac:dyDescent="0.15">
      <c r="A113" s="97">
        <v>5</v>
      </c>
      <c r="B113" s="67"/>
      <c r="C113" s="68" t="s">
        <v>258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70"/>
      <c r="Y113" s="71" t="s">
        <v>96</v>
      </c>
      <c r="Z113" s="71"/>
      <c r="AA113" s="71"/>
      <c r="AB113" s="71"/>
      <c r="AC113" s="98" t="s">
        <v>256</v>
      </c>
      <c r="AD113" s="99"/>
      <c r="AE113" s="99"/>
      <c r="AF113" s="99"/>
      <c r="AG113" s="99"/>
      <c r="AH113" s="100"/>
      <c r="AI113" s="37"/>
      <c r="AJ113" s="34" t="s">
        <v>100</v>
      </c>
      <c r="AK113" s="34" t="s">
        <v>100</v>
      </c>
      <c r="AL113" s="35" t="s">
        <v>100</v>
      </c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53" t="s">
        <v>9</v>
      </c>
      <c r="BJ113" s="25"/>
      <c r="BK113" s="3"/>
      <c r="BL113" s="3"/>
    </row>
    <row r="114" spans="1:64" ht="72" customHeight="1" x14ac:dyDescent="0.15">
      <c r="A114" s="97">
        <v>6</v>
      </c>
      <c r="B114" s="67"/>
      <c r="C114" s="75" t="s">
        <v>257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7"/>
      <c r="Y114" s="71" t="s">
        <v>96</v>
      </c>
      <c r="Z114" s="71"/>
      <c r="AA114" s="71"/>
      <c r="AB114" s="71"/>
      <c r="AC114" s="98" t="s">
        <v>256</v>
      </c>
      <c r="AD114" s="99"/>
      <c r="AE114" s="99"/>
      <c r="AF114" s="99"/>
      <c r="AG114" s="99"/>
      <c r="AH114" s="100"/>
      <c r="AI114" s="37"/>
      <c r="AJ114" s="34" t="s">
        <v>100</v>
      </c>
      <c r="AK114" s="34" t="s">
        <v>100</v>
      </c>
      <c r="AL114" s="35" t="s">
        <v>100</v>
      </c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53" t="s">
        <v>9</v>
      </c>
      <c r="BJ114" s="25"/>
      <c r="BK114" s="3"/>
      <c r="BL114" s="3"/>
    </row>
    <row r="115" spans="1:64" ht="63.75" customHeight="1" x14ac:dyDescent="0.15">
      <c r="A115" s="97">
        <v>7</v>
      </c>
      <c r="B115" s="67"/>
      <c r="C115" s="75" t="s">
        <v>251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7"/>
      <c r="Y115" s="71" t="s">
        <v>96</v>
      </c>
      <c r="Z115" s="71"/>
      <c r="AA115" s="71"/>
      <c r="AB115" s="71"/>
      <c r="AC115" s="98" t="s">
        <v>223</v>
      </c>
      <c r="AD115" s="99"/>
      <c r="AE115" s="99"/>
      <c r="AF115" s="99"/>
      <c r="AG115" s="99"/>
      <c r="AH115" s="100"/>
      <c r="AI115" s="37"/>
      <c r="AJ115" s="34" t="s">
        <v>100</v>
      </c>
      <c r="AK115" s="34" t="s">
        <v>100</v>
      </c>
      <c r="AL115" s="35" t="s">
        <v>100</v>
      </c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53" t="s">
        <v>9</v>
      </c>
      <c r="BJ115" s="25"/>
      <c r="BK115" s="3"/>
      <c r="BL115" s="3"/>
    </row>
    <row r="116" spans="1:64" ht="58.5" customHeight="1" x14ac:dyDescent="0.15">
      <c r="A116" s="97">
        <v>8</v>
      </c>
      <c r="B116" s="67"/>
      <c r="C116" s="68" t="s">
        <v>254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70"/>
      <c r="Y116" s="71" t="s">
        <v>96</v>
      </c>
      <c r="Z116" s="71"/>
      <c r="AA116" s="71"/>
      <c r="AB116" s="71"/>
      <c r="AC116" s="98" t="s">
        <v>255</v>
      </c>
      <c r="AD116" s="99"/>
      <c r="AE116" s="99"/>
      <c r="AF116" s="99"/>
      <c r="AG116" s="99"/>
      <c r="AH116" s="100"/>
      <c r="AI116" s="37"/>
      <c r="AJ116" s="34" t="s">
        <v>100</v>
      </c>
      <c r="AK116" s="34" t="s">
        <v>100</v>
      </c>
      <c r="AL116" s="35" t="s">
        <v>100</v>
      </c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53" t="s">
        <v>9</v>
      </c>
      <c r="BJ116" s="25"/>
      <c r="BK116" s="3"/>
      <c r="BL116" s="3"/>
    </row>
    <row r="117" spans="1:64" ht="61.5" customHeight="1" x14ac:dyDescent="0.15">
      <c r="A117" s="97">
        <v>9</v>
      </c>
      <c r="B117" s="67"/>
      <c r="C117" s="68" t="s">
        <v>250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70"/>
      <c r="Y117" s="71" t="s">
        <v>96</v>
      </c>
      <c r="Z117" s="71"/>
      <c r="AA117" s="71"/>
      <c r="AB117" s="71"/>
      <c r="AC117" s="98" t="s">
        <v>253</v>
      </c>
      <c r="AD117" s="99"/>
      <c r="AE117" s="99"/>
      <c r="AF117" s="99"/>
      <c r="AG117" s="99"/>
      <c r="AH117" s="100"/>
      <c r="AI117" s="37"/>
      <c r="AJ117" s="34" t="s">
        <v>100</v>
      </c>
      <c r="AK117" s="34" t="s">
        <v>100</v>
      </c>
      <c r="AL117" s="35" t="s">
        <v>100</v>
      </c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53" t="s">
        <v>9</v>
      </c>
      <c r="BJ117" s="25"/>
      <c r="BK117" s="3"/>
      <c r="BL117" s="3"/>
    </row>
    <row r="118" spans="1:64" ht="99.75" customHeight="1" x14ac:dyDescent="0.15">
      <c r="A118" s="97">
        <v>10</v>
      </c>
      <c r="B118" s="67"/>
      <c r="C118" s="68" t="s">
        <v>252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70"/>
      <c r="Y118" s="71" t="s">
        <v>96</v>
      </c>
      <c r="Z118" s="71"/>
      <c r="AA118" s="71"/>
      <c r="AB118" s="71"/>
      <c r="AC118" s="98" t="s">
        <v>224</v>
      </c>
      <c r="AD118" s="99"/>
      <c r="AE118" s="99"/>
      <c r="AF118" s="99"/>
      <c r="AG118" s="99"/>
      <c r="AH118" s="100"/>
      <c r="AI118" s="37"/>
      <c r="AJ118" s="34" t="s">
        <v>100</v>
      </c>
      <c r="AK118" s="34" t="s">
        <v>100</v>
      </c>
      <c r="AL118" s="35" t="s">
        <v>100</v>
      </c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53" t="s">
        <v>9</v>
      </c>
      <c r="BJ118" s="25"/>
      <c r="BK118" s="3"/>
      <c r="BL118" s="3"/>
    </row>
    <row r="119" spans="1:64" ht="63" customHeight="1" x14ac:dyDescent="0.15">
      <c r="A119" s="97">
        <v>11</v>
      </c>
      <c r="B119" s="67"/>
      <c r="C119" s="68" t="s">
        <v>228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70"/>
      <c r="Y119" s="71" t="s">
        <v>96</v>
      </c>
      <c r="Z119" s="71"/>
      <c r="AA119" s="71"/>
      <c r="AB119" s="71"/>
      <c r="AC119" s="98" t="s">
        <v>225</v>
      </c>
      <c r="AD119" s="99"/>
      <c r="AE119" s="99"/>
      <c r="AF119" s="99"/>
      <c r="AG119" s="99"/>
      <c r="AH119" s="100"/>
      <c r="AI119" s="37"/>
      <c r="AJ119" s="34" t="s">
        <v>100</v>
      </c>
      <c r="AK119" s="34" t="s">
        <v>100</v>
      </c>
      <c r="AL119" s="35" t="s">
        <v>100</v>
      </c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53" t="s">
        <v>9</v>
      </c>
      <c r="BJ119" s="25"/>
      <c r="BK119" s="3"/>
      <c r="BL119" s="3"/>
    </row>
    <row r="120" spans="1:64" ht="80.25" customHeight="1" x14ac:dyDescent="0.15">
      <c r="A120" s="97">
        <v>12</v>
      </c>
      <c r="B120" s="67"/>
      <c r="C120" s="68" t="s">
        <v>227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70"/>
      <c r="Y120" s="71" t="s">
        <v>96</v>
      </c>
      <c r="Z120" s="71"/>
      <c r="AA120" s="71"/>
      <c r="AB120" s="71"/>
      <c r="AC120" s="98" t="s">
        <v>226</v>
      </c>
      <c r="AD120" s="99"/>
      <c r="AE120" s="99"/>
      <c r="AF120" s="99"/>
      <c r="AG120" s="99"/>
      <c r="AH120" s="100"/>
      <c r="AI120" s="37"/>
      <c r="AJ120" s="34" t="s">
        <v>100</v>
      </c>
      <c r="AK120" s="34" t="s">
        <v>100</v>
      </c>
      <c r="AL120" s="35" t="s">
        <v>100</v>
      </c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53" t="s">
        <v>9</v>
      </c>
      <c r="BJ120" s="25"/>
      <c r="BK120" s="3"/>
      <c r="BL120" s="3"/>
    </row>
    <row r="121" spans="1:64" ht="62.25" customHeight="1" x14ac:dyDescent="0.15">
      <c r="A121" s="97">
        <v>13</v>
      </c>
      <c r="B121" s="67"/>
      <c r="C121" s="68" t="s">
        <v>193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70"/>
      <c r="Y121" s="71" t="s">
        <v>96</v>
      </c>
      <c r="Z121" s="71"/>
      <c r="AA121" s="71"/>
      <c r="AB121" s="71"/>
      <c r="AC121" s="98" t="s">
        <v>229</v>
      </c>
      <c r="AD121" s="99"/>
      <c r="AE121" s="99"/>
      <c r="AF121" s="99"/>
      <c r="AG121" s="99"/>
      <c r="AH121" s="100"/>
      <c r="AI121" s="37"/>
      <c r="AJ121" s="34" t="s">
        <v>100</v>
      </c>
      <c r="AK121" s="34" t="s">
        <v>100</v>
      </c>
      <c r="AL121" s="35" t="s">
        <v>100</v>
      </c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53" t="s">
        <v>9</v>
      </c>
      <c r="BJ121" s="25"/>
      <c r="BK121" s="3"/>
      <c r="BL121" s="3"/>
    </row>
    <row r="122" spans="1:64" ht="62.25" customHeight="1" x14ac:dyDescent="0.15">
      <c r="A122" s="97">
        <v>14</v>
      </c>
      <c r="B122" s="67"/>
      <c r="C122" s="68" t="s">
        <v>233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70"/>
      <c r="Y122" s="71" t="s">
        <v>96</v>
      </c>
      <c r="Z122" s="71"/>
      <c r="AA122" s="71"/>
      <c r="AB122" s="71"/>
      <c r="AC122" s="98" t="s">
        <v>229</v>
      </c>
      <c r="AD122" s="99"/>
      <c r="AE122" s="99"/>
      <c r="AF122" s="99"/>
      <c r="AG122" s="99"/>
      <c r="AH122" s="100"/>
      <c r="AI122" s="37"/>
      <c r="AJ122" s="34" t="s">
        <v>100</v>
      </c>
      <c r="AK122" s="34" t="s">
        <v>100</v>
      </c>
      <c r="AL122" s="35" t="s">
        <v>100</v>
      </c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53"/>
      <c r="BJ122" s="25"/>
      <c r="BK122" s="3"/>
      <c r="BL122" s="3"/>
    </row>
    <row r="123" spans="1:64" ht="42" customHeight="1" x14ac:dyDescent="0.15">
      <c r="A123" s="97">
        <v>15</v>
      </c>
      <c r="B123" s="67"/>
      <c r="C123" s="68" t="s">
        <v>232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70"/>
      <c r="Y123" s="71" t="s">
        <v>96</v>
      </c>
      <c r="Z123" s="71"/>
      <c r="AA123" s="71"/>
      <c r="AB123" s="71"/>
      <c r="AC123" s="98" t="s">
        <v>229</v>
      </c>
      <c r="AD123" s="99"/>
      <c r="AE123" s="99"/>
      <c r="AF123" s="99"/>
      <c r="AG123" s="99"/>
      <c r="AH123" s="100"/>
      <c r="AI123" s="37"/>
      <c r="AJ123" s="34" t="s">
        <v>100</v>
      </c>
      <c r="AK123" s="34" t="s">
        <v>100</v>
      </c>
      <c r="AL123" s="35" t="s">
        <v>100</v>
      </c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53"/>
      <c r="BJ123" s="25"/>
      <c r="BK123" s="3"/>
      <c r="BL123" s="3"/>
    </row>
    <row r="124" spans="1:64" ht="45.75" customHeight="1" x14ac:dyDescent="0.15">
      <c r="A124" s="97">
        <v>16</v>
      </c>
      <c r="B124" s="67"/>
      <c r="C124" s="68" t="s">
        <v>231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70"/>
      <c r="Y124" s="71" t="s">
        <v>96</v>
      </c>
      <c r="Z124" s="71"/>
      <c r="AA124" s="71"/>
      <c r="AB124" s="71"/>
      <c r="AC124" s="98" t="s">
        <v>230</v>
      </c>
      <c r="AD124" s="99"/>
      <c r="AE124" s="99"/>
      <c r="AF124" s="99"/>
      <c r="AG124" s="99"/>
      <c r="AH124" s="100"/>
      <c r="AI124" s="37"/>
      <c r="AJ124" s="34" t="s">
        <v>100</v>
      </c>
      <c r="AK124" s="34" t="s">
        <v>100</v>
      </c>
      <c r="AL124" s="35" t="s">
        <v>100</v>
      </c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53" t="s">
        <v>9</v>
      </c>
      <c r="BJ124" s="25"/>
      <c r="BK124" s="3"/>
      <c r="BL124" s="3"/>
    </row>
    <row r="125" spans="1:64" ht="35.25" customHeight="1" x14ac:dyDescent="0.15">
      <c r="A125" s="97">
        <v>17</v>
      </c>
      <c r="B125" s="67"/>
      <c r="C125" s="75" t="s">
        <v>234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7"/>
      <c r="Y125" s="71" t="s">
        <v>96</v>
      </c>
      <c r="Z125" s="71"/>
      <c r="AA125" s="71"/>
      <c r="AB125" s="71"/>
      <c r="AC125" s="98" t="s">
        <v>235</v>
      </c>
      <c r="AD125" s="99"/>
      <c r="AE125" s="99"/>
      <c r="AF125" s="99"/>
      <c r="AG125" s="99"/>
      <c r="AH125" s="100"/>
      <c r="AI125" s="37"/>
      <c r="AJ125" s="34" t="s">
        <v>100</v>
      </c>
      <c r="AK125" s="34" t="s">
        <v>100</v>
      </c>
      <c r="AL125" s="35" t="s">
        <v>100</v>
      </c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53" t="s">
        <v>9</v>
      </c>
      <c r="BJ125" s="25"/>
      <c r="BK125" s="3"/>
      <c r="BL125" s="3"/>
    </row>
    <row r="126" spans="1:64" ht="33.75" customHeight="1" x14ac:dyDescent="0.15">
      <c r="A126" s="97">
        <v>18</v>
      </c>
      <c r="B126" s="67"/>
      <c r="C126" s="75" t="s">
        <v>236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7"/>
      <c r="Y126" s="71" t="s">
        <v>96</v>
      </c>
      <c r="Z126" s="71"/>
      <c r="AA126" s="71"/>
      <c r="AB126" s="71"/>
      <c r="AC126" s="98" t="s">
        <v>237</v>
      </c>
      <c r="AD126" s="99"/>
      <c r="AE126" s="99"/>
      <c r="AF126" s="99"/>
      <c r="AG126" s="99"/>
      <c r="AH126" s="100"/>
      <c r="AI126" s="37"/>
      <c r="AJ126" s="34" t="s">
        <v>100</v>
      </c>
      <c r="AK126" s="34" t="s">
        <v>100</v>
      </c>
      <c r="AL126" s="35" t="s">
        <v>100</v>
      </c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53" t="s">
        <v>9</v>
      </c>
      <c r="BJ126" s="25"/>
      <c r="BK126" s="3"/>
      <c r="BL126" s="3"/>
    </row>
    <row r="127" spans="1:64" ht="36.75" customHeight="1" x14ac:dyDescent="0.15">
      <c r="A127" s="97">
        <v>19</v>
      </c>
      <c r="B127" s="67"/>
      <c r="C127" s="68" t="s">
        <v>238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70"/>
      <c r="Y127" s="71" t="s">
        <v>96</v>
      </c>
      <c r="Z127" s="71"/>
      <c r="AA127" s="71"/>
      <c r="AB127" s="71"/>
      <c r="AC127" s="98" t="s">
        <v>239</v>
      </c>
      <c r="AD127" s="99"/>
      <c r="AE127" s="99"/>
      <c r="AF127" s="99"/>
      <c r="AG127" s="99"/>
      <c r="AH127" s="100"/>
      <c r="AI127" s="37"/>
      <c r="AJ127" s="34" t="s">
        <v>100</v>
      </c>
      <c r="AK127" s="34" t="s">
        <v>100</v>
      </c>
      <c r="AL127" s="35" t="s">
        <v>100</v>
      </c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53" t="s">
        <v>9</v>
      </c>
      <c r="BJ127" s="25"/>
      <c r="BK127" s="3"/>
      <c r="BL127" s="3"/>
    </row>
    <row r="128" spans="1:64" ht="39.75" customHeight="1" x14ac:dyDescent="0.15">
      <c r="A128" s="97">
        <v>20</v>
      </c>
      <c r="B128" s="67"/>
      <c r="C128" s="68" t="s">
        <v>249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70"/>
      <c r="Y128" s="71" t="s">
        <v>96</v>
      </c>
      <c r="Z128" s="71"/>
      <c r="AA128" s="71"/>
      <c r="AB128" s="71"/>
      <c r="AC128" s="98" t="s">
        <v>240</v>
      </c>
      <c r="AD128" s="99"/>
      <c r="AE128" s="99"/>
      <c r="AF128" s="99"/>
      <c r="AG128" s="99"/>
      <c r="AH128" s="100"/>
      <c r="AI128" s="37"/>
      <c r="AJ128" s="34" t="s">
        <v>100</v>
      </c>
      <c r="AK128" s="34" t="s">
        <v>100</v>
      </c>
      <c r="AL128" s="35" t="s">
        <v>100</v>
      </c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53" t="s">
        <v>9</v>
      </c>
      <c r="BJ128" s="25"/>
      <c r="BK128" s="3"/>
      <c r="BL128" s="3"/>
    </row>
    <row r="129" spans="1:69" ht="60" customHeight="1" x14ac:dyDescent="0.15">
      <c r="A129" s="97">
        <v>21</v>
      </c>
      <c r="B129" s="67"/>
      <c r="C129" s="68" t="s">
        <v>248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70"/>
      <c r="Y129" s="71" t="s">
        <v>96</v>
      </c>
      <c r="Z129" s="71"/>
      <c r="AA129" s="71"/>
      <c r="AB129" s="71"/>
      <c r="AC129" s="98" t="s">
        <v>247</v>
      </c>
      <c r="AD129" s="99"/>
      <c r="AE129" s="99"/>
      <c r="AF129" s="99"/>
      <c r="AG129" s="99"/>
      <c r="AH129" s="100"/>
      <c r="AI129" s="37"/>
      <c r="AJ129" s="34" t="s">
        <v>100</v>
      </c>
      <c r="AK129" s="34" t="s">
        <v>100</v>
      </c>
      <c r="AL129" s="35" t="s">
        <v>100</v>
      </c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53" t="s">
        <v>9</v>
      </c>
      <c r="BJ129" s="25"/>
      <c r="BK129" s="3"/>
      <c r="BL129" s="3"/>
    </row>
    <row r="130" spans="1:69" ht="60" customHeight="1" x14ac:dyDescent="0.15">
      <c r="A130" s="97">
        <v>22</v>
      </c>
      <c r="B130" s="67"/>
      <c r="C130" s="68" t="s">
        <v>242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70"/>
      <c r="Y130" s="71" t="s">
        <v>96</v>
      </c>
      <c r="Z130" s="71"/>
      <c r="AA130" s="71"/>
      <c r="AB130" s="71"/>
      <c r="AC130" s="98" t="s">
        <v>241</v>
      </c>
      <c r="AD130" s="99"/>
      <c r="AE130" s="99"/>
      <c r="AF130" s="99"/>
      <c r="AG130" s="99"/>
      <c r="AH130" s="100"/>
      <c r="AI130" s="37"/>
      <c r="AJ130" s="34" t="s">
        <v>100</v>
      </c>
      <c r="AK130" s="34" t="s">
        <v>100</v>
      </c>
      <c r="AL130" s="35" t="s">
        <v>100</v>
      </c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53" t="s">
        <v>9</v>
      </c>
      <c r="BJ130" s="25"/>
      <c r="BK130" s="3"/>
      <c r="BL130" s="3"/>
    </row>
    <row r="131" spans="1:69" ht="48" customHeight="1" x14ac:dyDescent="0.15">
      <c r="A131" s="97">
        <v>23</v>
      </c>
      <c r="B131" s="67"/>
      <c r="C131" s="68" t="s">
        <v>243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70"/>
      <c r="Y131" s="71" t="s">
        <v>96</v>
      </c>
      <c r="Z131" s="71"/>
      <c r="AA131" s="71"/>
      <c r="AB131" s="71"/>
      <c r="AC131" s="98" t="s">
        <v>241</v>
      </c>
      <c r="AD131" s="99"/>
      <c r="AE131" s="99"/>
      <c r="AF131" s="99"/>
      <c r="AG131" s="99"/>
      <c r="AH131" s="100"/>
      <c r="AI131" s="37"/>
      <c r="AJ131" s="34" t="s">
        <v>100</v>
      </c>
      <c r="AK131" s="34" t="s">
        <v>100</v>
      </c>
      <c r="AL131" s="35" t="s">
        <v>100</v>
      </c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53" t="s">
        <v>9</v>
      </c>
      <c r="BJ131" s="25"/>
      <c r="BK131" s="3"/>
      <c r="BL131" s="3"/>
    </row>
    <row r="132" spans="1:69" ht="15" customHeight="1" thickBot="1" x14ac:dyDescent="0.2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2"/>
      <c r="BL132" s="12"/>
    </row>
    <row r="133" spans="1:69" ht="24.75" customHeight="1" x14ac:dyDescent="0.15">
      <c r="A133" s="214" t="s">
        <v>183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6" t="s">
        <v>8</v>
      </c>
      <c r="AN133" s="213"/>
      <c r="AO133" s="213" t="s">
        <v>1</v>
      </c>
      <c r="AP133" s="213"/>
      <c r="AQ133" s="213" t="s">
        <v>2</v>
      </c>
      <c r="AR133" s="213"/>
      <c r="AS133" s="213" t="s">
        <v>3</v>
      </c>
      <c r="AT133" s="213"/>
      <c r="AU133" s="213" t="s">
        <v>4</v>
      </c>
      <c r="AV133" s="213"/>
      <c r="AW133" s="213" t="s">
        <v>5</v>
      </c>
      <c r="AX133" s="213"/>
      <c r="AY133" s="213" t="s">
        <v>12</v>
      </c>
      <c r="AZ133" s="213"/>
      <c r="BA133" s="213" t="s">
        <v>6</v>
      </c>
      <c r="BB133" s="213"/>
      <c r="BC133" s="213" t="s">
        <v>14</v>
      </c>
      <c r="BD133" s="213"/>
      <c r="BE133" s="213" t="s">
        <v>7</v>
      </c>
      <c r="BF133" s="213"/>
      <c r="BG133" s="213" t="s">
        <v>15</v>
      </c>
      <c r="BH133" s="213"/>
      <c r="BI133" s="213" t="s">
        <v>17</v>
      </c>
      <c r="BJ133" s="217"/>
      <c r="BK133" s="13" t="s">
        <v>55</v>
      </c>
      <c r="BL133" s="27" t="s">
        <v>56</v>
      </c>
    </row>
    <row r="134" spans="1:69" ht="20.25" customHeight="1" x14ac:dyDescent="0.15">
      <c r="A134" s="212" t="s">
        <v>51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1"/>
      <c r="AM134" s="167">
        <f>COUNTIF(AN11:AN131,"E")</f>
        <v>0</v>
      </c>
      <c r="AN134" s="168"/>
      <c r="AO134" s="167">
        <f>COUNTIF(AP11:AP131,"E")</f>
        <v>0</v>
      </c>
      <c r="AP134" s="168"/>
      <c r="AQ134" s="167">
        <f>COUNTIF(AR11:AR131,"E")</f>
        <v>0</v>
      </c>
      <c r="AR134" s="168"/>
      <c r="AS134" s="167">
        <f>COUNTIF(AT11:AT131,"E")</f>
        <v>0</v>
      </c>
      <c r="AT134" s="168"/>
      <c r="AU134" s="167">
        <f>COUNTIF(AV11:AV131,"E")</f>
        <v>0</v>
      </c>
      <c r="AV134" s="168"/>
      <c r="AW134" s="167">
        <f>COUNTIF(AX11:AX131,"E")</f>
        <v>0</v>
      </c>
      <c r="AX134" s="168"/>
      <c r="AY134" s="167">
        <f>COUNTIF(AZ11:AZ131,"E")</f>
        <v>0</v>
      </c>
      <c r="AZ134" s="168"/>
      <c r="BA134" s="167">
        <f>COUNTIF(BB11:BB131,"E")</f>
        <v>0</v>
      </c>
      <c r="BB134" s="168"/>
      <c r="BC134" s="167">
        <f>COUNTIF(BD11:BD131,"E")</f>
        <v>0</v>
      </c>
      <c r="BD134" s="168"/>
      <c r="BE134" s="167">
        <f>COUNTIF(BF11:BF131,"E")</f>
        <v>0</v>
      </c>
      <c r="BF134" s="168"/>
      <c r="BG134" s="167">
        <f>COUNTIF(BH11:BH131,"E")</f>
        <v>0</v>
      </c>
      <c r="BH134" s="168"/>
      <c r="BI134" s="167">
        <f>COUNTIF(BJ11:BJ131,"E")</f>
        <v>0</v>
      </c>
      <c r="BJ134" s="168"/>
      <c r="BK134" s="14">
        <f>SUM(AM134:BJ134)</f>
        <v>0</v>
      </c>
      <c r="BL134" s="172">
        <f>BK134/BK135</f>
        <v>0</v>
      </c>
    </row>
    <row r="135" spans="1:69" ht="20.25" customHeight="1" thickBot="1" x14ac:dyDescent="0.2">
      <c r="A135" s="209" t="s">
        <v>52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1"/>
      <c r="AM135" s="155">
        <f>COUNTIF(AM11:AM131,"P")</f>
        <v>3</v>
      </c>
      <c r="AN135" s="156"/>
      <c r="AO135" s="155">
        <f>COUNTIF(AO11:AO131,"P")</f>
        <v>2</v>
      </c>
      <c r="AP135" s="156"/>
      <c r="AQ135" s="155">
        <f>COUNTIF(AQ11:AQ131,"P")</f>
        <v>8</v>
      </c>
      <c r="AR135" s="156"/>
      <c r="AS135" s="155">
        <f>COUNTIF(AS11:AS131,"P")</f>
        <v>18</v>
      </c>
      <c r="AT135" s="156"/>
      <c r="AU135" s="155">
        <f>COUNTIF(AU11:AU131,"P")</f>
        <v>5</v>
      </c>
      <c r="AV135" s="156"/>
      <c r="AW135" s="155">
        <f>COUNTIF(AW11:AW131,"P")</f>
        <v>17</v>
      </c>
      <c r="AX135" s="156"/>
      <c r="AY135" s="155">
        <f>COUNTIF(AY11:AY131,"P")</f>
        <v>12</v>
      </c>
      <c r="AZ135" s="156"/>
      <c r="BA135" s="155">
        <f>COUNTIF(BA11:BA131,"P")</f>
        <v>22</v>
      </c>
      <c r="BB135" s="156"/>
      <c r="BC135" s="155">
        <f>COUNTIF(BC11:BC131,"P")</f>
        <v>11</v>
      </c>
      <c r="BD135" s="156"/>
      <c r="BE135" s="155">
        <f>COUNTIF(BE11:BE131,"P")</f>
        <v>21</v>
      </c>
      <c r="BF135" s="156"/>
      <c r="BG135" s="155">
        <f>COUNTIF(BG11:BG131,"P")</f>
        <v>12</v>
      </c>
      <c r="BH135" s="156"/>
      <c r="BI135" s="155">
        <f>COUNTIF(BI11:BI131,"P")</f>
        <v>30</v>
      </c>
      <c r="BJ135" s="156"/>
      <c r="BK135" s="14">
        <f>SUM(AM135:BJ135)</f>
        <v>161</v>
      </c>
      <c r="BL135" s="173"/>
    </row>
    <row r="136" spans="1:69" ht="20.25" customHeight="1" x14ac:dyDescent="0.15">
      <c r="A136" s="206" t="s">
        <v>60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8"/>
      <c r="AM136" s="169">
        <f>AM134/AM135</f>
        <v>0</v>
      </c>
      <c r="AN136" s="170"/>
      <c r="AO136" s="169">
        <f>AO134/AO135</f>
        <v>0</v>
      </c>
      <c r="AP136" s="170"/>
      <c r="AQ136" s="169">
        <f>AQ134/AQ135</f>
        <v>0</v>
      </c>
      <c r="AR136" s="170"/>
      <c r="AS136" s="169">
        <f t="shared" ref="AS136" si="0">AS134/AS135</f>
        <v>0</v>
      </c>
      <c r="AT136" s="170"/>
      <c r="AU136" s="169">
        <f t="shared" ref="AU136" si="1">AU134/AU135</f>
        <v>0</v>
      </c>
      <c r="AV136" s="170"/>
      <c r="AW136" s="169">
        <f t="shared" ref="AW136" si="2">AW134/AW135</f>
        <v>0</v>
      </c>
      <c r="AX136" s="170"/>
      <c r="AY136" s="169">
        <f t="shared" ref="AY136" si="3">AY134/AY135</f>
        <v>0</v>
      </c>
      <c r="AZ136" s="170"/>
      <c r="BA136" s="169">
        <f t="shared" ref="BA136" si="4">BA134/BA135</f>
        <v>0</v>
      </c>
      <c r="BB136" s="170"/>
      <c r="BC136" s="169">
        <f t="shared" ref="BC136" si="5">BC134/BC135</f>
        <v>0</v>
      </c>
      <c r="BD136" s="170"/>
      <c r="BE136" s="169">
        <f t="shared" ref="BE136" si="6">BE134/BE135</f>
        <v>0</v>
      </c>
      <c r="BF136" s="170"/>
      <c r="BG136" s="169">
        <f t="shared" ref="BG136" si="7">BG134/BG135</f>
        <v>0</v>
      </c>
      <c r="BH136" s="170"/>
      <c r="BI136" s="169">
        <f t="shared" ref="BI136" si="8">BI134/BI135</f>
        <v>0</v>
      </c>
      <c r="BJ136" s="170"/>
    </row>
    <row r="137" spans="1:69" ht="12.75" customHeight="1" x14ac:dyDescent="0.15">
      <c r="A137" s="199" t="s">
        <v>136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200"/>
    </row>
    <row r="138" spans="1:69" ht="82.5" customHeight="1" x14ac:dyDescent="0.15">
      <c r="A138" s="153" t="s">
        <v>159</v>
      </c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</row>
    <row r="139" spans="1:69" ht="24" customHeight="1" x14ac:dyDescent="0.15">
      <c r="A139" s="201" t="s">
        <v>188</v>
      </c>
      <c r="B139" s="202"/>
      <c r="C139" s="202"/>
      <c r="D139" s="202"/>
      <c r="E139" s="202"/>
      <c r="F139" s="202"/>
      <c r="G139" s="203"/>
      <c r="H139" s="133" t="s">
        <v>91</v>
      </c>
      <c r="I139" s="134"/>
      <c r="J139" s="135" t="s">
        <v>101</v>
      </c>
      <c r="K139" s="135"/>
      <c r="L139" s="135"/>
      <c r="M139" s="135"/>
      <c r="N139" s="135"/>
      <c r="O139" s="133" t="s">
        <v>92</v>
      </c>
      <c r="P139" s="134"/>
      <c r="Q139" s="135" t="s">
        <v>102</v>
      </c>
      <c r="R139" s="135"/>
      <c r="S139" s="135"/>
      <c r="T139" s="135"/>
      <c r="U139" s="135"/>
      <c r="V139" s="133" t="s">
        <v>89</v>
      </c>
      <c r="W139" s="134"/>
      <c r="X139" s="135" t="s">
        <v>158</v>
      </c>
      <c r="Y139" s="135"/>
      <c r="Z139" s="135"/>
      <c r="AA139" s="135"/>
      <c r="AB139" s="135"/>
      <c r="AC139" s="133" t="s">
        <v>90</v>
      </c>
      <c r="AD139" s="134"/>
      <c r="AE139" s="134"/>
      <c r="AF139" s="44"/>
      <c r="AG139" s="135" t="s">
        <v>103</v>
      </c>
      <c r="AH139" s="135"/>
      <c r="AI139" s="135"/>
      <c r="AJ139" s="135"/>
      <c r="AK139" s="13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</row>
    <row r="140" spans="1:69" s="33" customFormat="1" ht="16.5" customHeight="1" x14ac:dyDescent="0.25">
      <c r="BP140" s="52"/>
      <c r="BQ140" s="52"/>
    </row>
    <row r="141" spans="1:69" s="33" customFormat="1" x14ac:dyDescent="0.25">
      <c r="BP141" s="52"/>
      <c r="BQ141" s="52"/>
    </row>
    <row r="142" spans="1:69" s="33" customFormat="1" x14ac:dyDescent="0.25">
      <c r="BP142" s="52"/>
      <c r="BQ142" s="52"/>
    </row>
    <row r="143" spans="1:69" s="33" customFormat="1" x14ac:dyDescent="0.25">
      <c r="BP143" s="52"/>
      <c r="BQ143" s="52"/>
    </row>
    <row r="147" spans="42:42" x14ac:dyDescent="0.15">
      <c r="AP147" s="11"/>
    </row>
  </sheetData>
  <mergeCells count="529">
    <mergeCell ref="AM133:AN133"/>
    <mergeCell ref="AO133:AP133"/>
    <mergeCell ref="AQ133:AR133"/>
    <mergeCell ref="AS133:AT133"/>
    <mergeCell ref="AU133:AV133"/>
    <mergeCell ref="BE133:BF133"/>
    <mergeCell ref="BG133:BH133"/>
    <mergeCell ref="BI133:BJ133"/>
    <mergeCell ref="A74:B74"/>
    <mergeCell ref="C74:X74"/>
    <mergeCell ref="Y74:AB74"/>
    <mergeCell ref="AC74:AH74"/>
    <mergeCell ref="Y104:AB104"/>
    <mergeCell ref="Y97:AB97"/>
    <mergeCell ref="C104:X104"/>
    <mergeCell ref="A103:AL103"/>
    <mergeCell ref="AC99:AH99"/>
    <mergeCell ref="A100:B100"/>
    <mergeCell ref="Y100:AB100"/>
    <mergeCell ref="Y95:AB95"/>
    <mergeCell ref="A93:B93"/>
    <mergeCell ref="C81:X81"/>
    <mergeCell ref="AW133:AX133"/>
    <mergeCell ref="AY133:AZ133"/>
    <mergeCell ref="BA133:BB133"/>
    <mergeCell ref="BC133:BD133"/>
    <mergeCell ref="A106:B106"/>
    <mergeCell ref="C106:X106"/>
    <mergeCell ref="Y106:AB106"/>
    <mergeCell ref="A133:AL133"/>
    <mergeCell ref="AC93:AH93"/>
    <mergeCell ref="AC82:AH82"/>
    <mergeCell ref="A66:B66"/>
    <mergeCell ref="Y92:AB92"/>
    <mergeCell ref="Y86:AB86"/>
    <mergeCell ref="Y79:AB79"/>
    <mergeCell ref="Y78:AB78"/>
    <mergeCell ref="Y77:AB77"/>
    <mergeCell ref="Y82:AB82"/>
    <mergeCell ref="Y80:AB80"/>
    <mergeCell ref="Y90:AB90"/>
    <mergeCell ref="C72:X72"/>
    <mergeCell ref="AC106:AH106"/>
    <mergeCell ref="A107:B107"/>
    <mergeCell ref="C107:X107"/>
    <mergeCell ref="Y107:AB107"/>
    <mergeCell ref="AC107:AH107"/>
    <mergeCell ref="C109:X109"/>
    <mergeCell ref="A137:BJ137"/>
    <mergeCell ref="A139:G139"/>
    <mergeCell ref="BA9:BB9"/>
    <mergeCell ref="AM9:AN9"/>
    <mergeCell ref="BC9:BD9"/>
    <mergeCell ref="AC31:AH31"/>
    <mergeCell ref="AC32:AH32"/>
    <mergeCell ref="AC34:AH34"/>
    <mergeCell ref="AC20:AH20"/>
    <mergeCell ref="AC22:AH22"/>
    <mergeCell ref="AC28:AH28"/>
    <mergeCell ref="Y11:AB11"/>
    <mergeCell ref="Y14:AB14"/>
    <mergeCell ref="A16:B16"/>
    <mergeCell ref="A19:AL19"/>
    <mergeCell ref="A136:AL136"/>
    <mergeCell ref="A135:AL135"/>
    <mergeCell ref="A134:AL134"/>
    <mergeCell ref="BC136:BD136"/>
    <mergeCell ref="BE136:BF136"/>
    <mergeCell ref="BE9:BF9"/>
    <mergeCell ref="AW9:AX9"/>
    <mergeCell ref="AY9:AZ9"/>
    <mergeCell ref="A32:B32"/>
    <mergeCell ref="A1:E4"/>
    <mergeCell ref="A5:BJ5"/>
    <mergeCell ref="A8:B10"/>
    <mergeCell ref="AO9:AP9"/>
    <mergeCell ref="AU9:AV9"/>
    <mergeCell ref="A13:B13"/>
    <mergeCell ref="A28:B28"/>
    <mergeCell ref="A60:B60"/>
    <mergeCell ref="A70:B70"/>
    <mergeCell ref="A11:B11"/>
    <mergeCell ref="F1:BJ4"/>
    <mergeCell ref="A17:B17"/>
    <mergeCell ref="AM8:BJ8"/>
    <mergeCell ref="AQ9:AR9"/>
    <mergeCell ref="AS9:AT9"/>
    <mergeCell ref="BG9:BH9"/>
    <mergeCell ref="BI9:BJ9"/>
    <mergeCell ref="A18:B18"/>
    <mergeCell ref="A14:B14"/>
    <mergeCell ref="A20:B20"/>
    <mergeCell ref="A12:B12"/>
    <mergeCell ref="C12:X12"/>
    <mergeCell ref="Y12:AB12"/>
    <mergeCell ref="AC12:AH12"/>
    <mergeCell ref="BL134:BL135"/>
    <mergeCell ref="AO134:AP134"/>
    <mergeCell ref="AO135:AP135"/>
    <mergeCell ref="AQ134:AR134"/>
    <mergeCell ref="AS134:AT134"/>
    <mergeCell ref="AU134:AV134"/>
    <mergeCell ref="AW134:AX134"/>
    <mergeCell ref="AY134:AZ134"/>
    <mergeCell ref="BA134:BB134"/>
    <mergeCell ref="BC134:BD134"/>
    <mergeCell ref="BE134:BF134"/>
    <mergeCell ref="BG134:BH134"/>
    <mergeCell ref="BI134:BJ134"/>
    <mergeCell ref="AQ135:AR135"/>
    <mergeCell ref="AS135:AT135"/>
    <mergeCell ref="AU135:AV135"/>
    <mergeCell ref="AW135:AX135"/>
    <mergeCell ref="AY135:AZ135"/>
    <mergeCell ref="BA135:BB135"/>
    <mergeCell ref="BC135:BD135"/>
    <mergeCell ref="BI136:BJ136"/>
    <mergeCell ref="AM136:AN136"/>
    <mergeCell ref="AO136:AP136"/>
    <mergeCell ref="AQ136:AR136"/>
    <mergeCell ref="AS136:AT136"/>
    <mergeCell ref="AU136:AV136"/>
    <mergeCell ref="AW136:AX136"/>
    <mergeCell ref="AY136:AZ136"/>
    <mergeCell ref="BA136:BB136"/>
    <mergeCell ref="BG136:BH136"/>
    <mergeCell ref="C11:X11"/>
    <mergeCell ref="C16:X16"/>
    <mergeCell ref="C18:X18"/>
    <mergeCell ref="A26:B26"/>
    <mergeCell ref="C26:X26"/>
    <mergeCell ref="AM134:AN134"/>
    <mergeCell ref="AM135:AN135"/>
    <mergeCell ref="A94:B94"/>
    <mergeCell ref="A96:B96"/>
    <mergeCell ref="A80:B80"/>
    <mergeCell ref="A132:BJ132"/>
    <mergeCell ref="AC97:AH97"/>
    <mergeCell ref="AC80:AH80"/>
    <mergeCell ref="C98:X98"/>
    <mergeCell ref="AC90:AH90"/>
    <mergeCell ref="AC86:AH86"/>
    <mergeCell ref="Y101:AB101"/>
    <mergeCell ref="Y98:AB98"/>
    <mergeCell ref="C83:X83"/>
    <mergeCell ref="Y109:AB109"/>
    <mergeCell ref="AC109:AH109"/>
    <mergeCell ref="AC73:AH73"/>
    <mergeCell ref="Y62:AB62"/>
    <mergeCell ref="C93:X93"/>
    <mergeCell ref="BE135:BF135"/>
    <mergeCell ref="BG135:BH135"/>
    <mergeCell ref="BI135:BJ135"/>
    <mergeCell ref="AC77:AH77"/>
    <mergeCell ref="A83:B83"/>
    <mergeCell ref="AI8:AL9"/>
    <mergeCell ref="AC11:AH11"/>
    <mergeCell ref="A38:B38"/>
    <mergeCell ref="AC14:AH14"/>
    <mergeCell ref="AC18:AH18"/>
    <mergeCell ref="AC30:AH30"/>
    <mergeCell ref="A15:B15"/>
    <mergeCell ref="A21:B21"/>
    <mergeCell ref="Y18:AB18"/>
    <mergeCell ref="Y30:AB30"/>
    <mergeCell ref="Y31:AB31"/>
    <mergeCell ref="Y32:AB32"/>
    <mergeCell ref="A30:B30"/>
    <mergeCell ref="AC35:AH35"/>
    <mergeCell ref="Y20:AB20"/>
    <mergeCell ref="Y22:AB22"/>
    <mergeCell ref="Y28:AB28"/>
    <mergeCell ref="Y34:AB34"/>
    <mergeCell ref="Y35:AB35"/>
    <mergeCell ref="A91:AL91"/>
    <mergeCell ref="A90:B90"/>
    <mergeCell ref="A69:B69"/>
    <mergeCell ref="A97:B97"/>
    <mergeCell ref="AC70:AH70"/>
    <mergeCell ref="A95:B95"/>
    <mergeCell ref="A92:B92"/>
    <mergeCell ref="AC101:AH101"/>
    <mergeCell ref="AC79:AH79"/>
    <mergeCell ref="AC83:AH83"/>
    <mergeCell ref="AC84:AH84"/>
    <mergeCell ref="AC85:AH85"/>
    <mergeCell ref="A72:B72"/>
    <mergeCell ref="C77:X77"/>
    <mergeCell ref="A73:B73"/>
    <mergeCell ref="C73:X73"/>
    <mergeCell ref="Y73:AB73"/>
    <mergeCell ref="C82:X82"/>
    <mergeCell ref="C80:X80"/>
    <mergeCell ref="Y84:AB84"/>
    <mergeCell ref="C85:X85"/>
    <mergeCell ref="Y85:AB85"/>
    <mergeCell ref="A81:B81"/>
    <mergeCell ref="Y81:AB81"/>
    <mergeCell ref="A6:BJ6"/>
    <mergeCell ref="A7:BJ7"/>
    <mergeCell ref="C79:X79"/>
    <mergeCell ref="C86:X86"/>
    <mergeCell ref="C78:X78"/>
    <mergeCell ref="C34:X34"/>
    <mergeCell ref="C35:X35"/>
    <mergeCell ref="C66:X66"/>
    <mergeCell ref="C49:X49"/>
    <mergeCell ref="C70:X70"/>
    <mergeCell ref="C55:X55"/>
    <mergeCell ref="C58:X58"/>
    <mergeCell ref="C57:X57"/>
    <mergeCell ref="C22:X22"/>
    <mergeCell ref="C28:X28"/>
    <mergeCell ref="C30:X30"/>
    <mergeCell ref="C69:X69"/>
    <mergeCell ref="C76:X76"/>
    <mergeCell ref="AC69:AH69"/>
    <mergeCell ref="AC65:AH65"/>
    <mergeCell ref="A55:B55"/>
    <mergeCell ref="AC66:AH66"/>
    <mergeCell ref="AC67:AH67"/>
    <mergeCell ref="A59:B59"/>
    <mergeCell ref="C14:X14"/>
    <mergeCell ref="AC8:AH10"/>
    <mergeCell ref="H139:I139"/>
    <mergeCell ref="O139:P139"/>
    <mergeCell ref="V139:W139"/>
    <mergeCell ref="AC139:AE139"/>
    <mergeCell ref="J139:N139"/>
    <mergeCell ref="Q139:U139"/>
    <mergeCell ref="X139:AB139"/>
    <mergeCell ref="AG139:AK139"/>
    <mergeCell ref="C8:X10"/>
    <mergeCell ref="C13:X13"/>
    <mergeCell ref="C15:X15"/>
    <mergeCell ref="C17:X17"/>
    <mergeCell ref="A33:BJ33"/>
    <mergeCell ref="A27:BJ27"/>
    <mergeCell ref="AC24:AH24"/>
    <mergeCell ref="A24:X24"/>
    <mergeCell ref="A99:B99"/>
    <mergeCell ref="C99:X99"/>
    <mergeCell ref="Y99:AB99"/>
    <mergeCell ref="Y8:AB10"/>
    <mergeCell ref="Y70:AB70"/>
    <mergeCell ref="A138:BL138"/>
    <mergeCell ref="Y93:AB93"/>
    <mergeCell ref="Y66:AB66"/>
    <mergeCell ref="Y49:AB49"/>
    <mergeCell ref="C39:X39"/>
    <mergeCell ref="Y39:AB39"/>
    <mergeCell ref="AC39:AH39"/>
    <mergeCell ref="C36:X36"/>
    <mergeCell ref="AC36:AH36"/>
    <mergeCell ref="C65:X65"/>
    <mergeCell ref="C54:X54"/>
    <mergeCell ref="C63:X63"/>
    <mergeCell ref="AC49:AH49"/>
    <mergeCell ref="AC58:AH58"/>
    <mergeCell ref="AC55:AH55"/>
    <mergeCell ref="AC57:AH57"/>
    <mergeCell ref="A51:BJ51"/>
    <mergeCell ref="A52:B52"/>
    <mergeCell ref="C52:X52"/>
    <mergeCell ref="Y52:AB52"/>
    <mergeCell ref="AC52:AH52"/>
    <mergeCell ref="Y60:AB60"/>
    <mergeCell ref="C56:X56"/>
    <mergeCell ref="Y61:AB61"/>
    <mergeCell ref="Y56:AB56"/>
    <mergeCell ref="Y15:AB15"/>
    <mergeCell ref="A54:B54"/>
    <mergeCell ref="Y13:AB13"/>
    <mergeCell ref="AC13:AH13"/>
    <mergeCell ref="AC15:AH15"/>
    <mergeCell ref="Y72:AB72"/>
    <mergeCell ref="AC16:AH16"/>
    <mergeCell ref="Y16:AB16"/>
    <mergeCell ref="Y17:AB17"/>
    <mergeCell ref="AC17:AH17"/>
    <mergeCell ref="AC23:AH23"/>
    <mergeCell ref="Y65:AB65"/>
    <mergeCell ref="Y54:AB54"/>
    <mergeCell ref="AC54:AH54"/>
    <mergeCell ref="AC59:AH64"/>
    <mergeCell ref="A71:AL71"/>
    <mergeCell ref="Y69:AB69"/>
    <mergeCell ref="A64:B64"/>
    <mergeCell ref="C64:X64"/>
    <mergeCell ref="Y64:AB64"/>
    <mergeCell ref="AC72:AH72"/>
    <mergeCell ref="C67:X67"/>
    <mergeCell ref="Y67:AB67"/>
    <mergeCell ref="A65:B65"/>
    <mergeCell ref="C20:X20"/>
    <mergeCell ref="Y29:AB29"/>
    <mergeCell ref="Y24:AB24"/>
    <mergeCell ref="AC29:AH29"/>
    <mergeCell ref="A25:B25"/>
    <mergeCell ref="C25:X25"/>
    <mergeCell ref="Y25:AB25"/>
    <mergeCell ref="AC25:AH25"/>
    <mergeCell ref="C59:X59"/>
    <mergeCell ref="Y38:AB38"/>
    <mergeCell ref="C38:X38"/>
    <mergeCell ref="A53:AL53"/>
    <mergeCell ref="A57:B57"/>
    <mergeCell ref="A34:B34"/>
    <mergeCell ref="A35:B35"/>
    <mergeCell ref="A31:B31"/>
    <mergeCell ref="AC56:AH56"/>
    <mergeCell ref="A23:B23"/>
    <mergeCell ref="C23:X23"/>
    <mergeCell ref="Y23:AB23"/>
    <mergeCell ref="A46:B46"/>
    <mergeCell ref="A47:B47"/>
    <mergeCell ref="AC40:AH40"/>
    <mergeCell ref="Y26:AB26"/>
    <mergeCell ref="AC26:AH26"/>
    <mergeCell ref="AC38:AH38"/>
    <mergeCell ref="A48:BJ48"/>
    <mergeCell ref="A49:B49"/>
    <mergeCell ref="A61:B61"/>
    <mergeCell ref="A39:B39"/>
    <mergeCell ref="A110:B110"/>
    <mergeCell ref="C110:X110"/>
    <mergeCell ref="Y110:AB110"/>
    <mergeCell ref="Y55:AB55"/>
    <mergeCell ref="A29:B29"/>
    <mergeCell ref="C29:X29"/>
    <mergeCell ref="C31:X31"/>
    <mergeCell ref="C32:X32"/>
    <mergeCell ref="Y63:AB63"/>
    <mergeCell ref="Y58:AB58"/>
    <mergeCell ref="C60:X60"/>
    <mergeCell ref="C61:X61"/>
    <mergeCell ref="C62:X62"/>
    <mergeCell ref="A40:B40"/>
    <mergeCell ref="C40:X40"/>
    <mergeCell ref="A56:B56"/>
    <mergeCell ref="Y59:AB59"/>
    <mergeCell ref="Y40:AB40"/>
    <mergeCell ref="A36:B36"/>
    <mergeCell ref="Y36:AB36"/>
    <mergeCell ref="A58:B58"/>
    <mergeCell ref="A63:B63"/>
    <mergeCell ref="A62:B62"/>
    <mergeCell ref="Y57:AB57"/>
    <mergeCell ref="C102:X102"/>
    <mergeCell ref="Y102:AB102"/>
    <mergeCell ref="C96:X96"/>
    <mergeCell ref="C94:X94"/>
    <mergeCell ref="AC95:AH95"/>
    <mergeCell ref="AC96:AH96"/>
    <mergeCell ref="A105:B105"/>
    <mergeCell ref="C105:X105"/>
    <mergeCell ref="Y105:AB105"/>
    <mergeCell ref="AC105:AH105"/>
    <mergeCell ref="AC98:AH98"/>
    <mergeCell ref="AC104:AH104"/>
    <mergeCell ref="A101:B101"/>
    <mergeCell ref="A104:B104"/>
    <mergeCell ref="A98:B98"/>
    <mergeCell ref="A50:B50"/>
    <mergeCell ref="C50:X50"/>
    <mergeCell ref="Y50:AB50"/>
    <mergeCell ref="AC50:AH50"/>
    <mergeCell ref="AC76:AH76"/>
    <mergeCell ref="Y76:AB76"/>
    <mergeCell ref="C90:X90"/>
    <mergeCell ref="AC92:AH92"/>
    <mergeCell ref="C92:X92"/>
    <mergeCell ref="A79:B79"/>
    <mergeCell ref="A76:B76"/>
    <mergeCell ref="A86:B86"/>
    <mergeCell ref="A82:B82"/>
    <mergeCell ref="A78:B78"/>
    <mergeCell ref="A77:B77"/>
    <mergeCell ref="Y83:AB83"/>
    <mergeCell ref="C84:X84"/>
    <mergeCell ref="AC81:AH81"/>
    <mergeCell ref="AC78:AH78"/>
    <mergeCell ref="A87:B87"/>
    <mergeCell ref="C87:X87"/>
    <mergeCell ref="A88:B88"/>
    <mergeCell ref="C88:X88"/>
    <mergeCell ref="A89:B89"/>
    <mergeCell ref="AC118:AH118"/>
    <mergeCell ref="A119:B119"/>
    <mergeCell ref="C119:X119"/>
    <mergeCell ref="Y119:AB119"/>
    <mergeCell ref="AC119:AH119"/>
    <mergeCell ref="Y68:AB68"/>
    <mergeCell ref="AC68:AH68"/>
    <mergeCell ref="A68:B68"/>
    <mergeCell ref="A108:AL108"/>
    <mergeCell ref="C101:X101"/>
    <mergeCell ref="C100:X100"/>
    <mergeCell ref="AC94:AH94"/>
    <mergeCell ref="C97:X97"/>
    <mergeCell ref="C95:X95"/>
    <mergeCell ref="AC100:AH100"/>
    <mergeCell ref="A116:B116"/>
    <mergeCell ref="C116:X116"/>
    <mergeCell ref="Y116:AB116"/>
    <mergeCell ref="AC116:AH116"/>
    <mergeCell ref="A109:B109"/>
    <mergeCell ref="AC102:AH102"/>
    <mergeCell ref="Y94:AB94"/>
    <mergeCell ref="Y96:AB96"/>
    <mergeCell ref="A102:B102"/>
    <mergeCell ref="A124:B124"/>
    <mergeCell ref="C124:X124"/>
    <mergeCell ref="Y124:AB124"/>
    <mergeCell ref="AC124:AH124"/>
    <mergeCell ref="A123:B123"/>
    <mergeCell ref="C123:X123"/>
    <mergeCell ref="Y123:AB123"/>
    <mergeCell ref="AC123:AH123"/>
    <mergeCell ref="A122:B122"/>
    <mergeCell ref="C122:X122"/>
    <mergeCell ref="Y122:AB122"/>
    <mergeCell ref="AC122:AH122"/>
    <mergeCell ref="A120:B120"/>
    <mergeCell ref="C120:X120"/>
    <mergeCell ref="Y120:AB120"/>
    <mergeCell ref="AC120:AH120"/>
    <mergeCell ref="A121:B121"/>
    <mergeCell ref="C121:X121"/>
    <mergeCell ref="Y121:AB121"/>
    <mergeCell ref="AC121:AH121"/>
    <mergeCell ref="AC110:AH110"/>
    <mergeCell ref="A111:B111"/>
    <mergeCell ref="C111:X111"/>
    <mergeCell ref="Y111:AB111"/>
    <mergeCell ref="AC111:AH111"/>
    <mergeCell ref="A112:B112"/>
    <mergeCell ref="C112:X112"/>
    <mergeCell ref="Y112:AB112"/>
    <mergeCell ref="AC112:AH112"/>
    <mergeCell ref="A117:B117"/>
    <mergeCell ref="C117:X117"/>
    <mergeCell ref="Y117:AB117"/>
    <mergeCell ref="AC117:AH117"/>
    <mergeCell ref="A118:B118"/>
    <mergeCell ref="C118:X118"/>
    <mergeCell ref="Y118:AB118"/>
    <mergeCell ref="A113:B113"/>
    <mergeCell ref="C113:X113"/>
    <mergeCell ref="Y113:AB113"/>
    <mergeCell ref="AC113:AH113"/>
    <mergeCell ref="A114:B114"/>
    <mergeCell ref="C114:X114"/>
    <mergeCell ref="Y114:AB114"/>
    <mergeCell ref="AC114:AH114"/>
    <mergeCell ref="A115:B115"/>
    <mergeCell ref="C115:X115"/>
    <mergeCell ref="Y115:AB115"/>
    <mergeCell ref="AC115:AH115"/>
    <mergeCell ref="A125:B125"/>
    <mergeCell ref="Y125:AB125"/>
    <mergeCell ref="AC125:AH125"/>
    <mergeCell ref="A126:B126"/>
    <mergeCell ref="C126:X126"/>
    <mergeCell ref="Y126:AB126"/>
    <mergeCell ref="AC126:AH126"/>
    <mergeCell ref="A127:B127"/>
    <mergeCell ref="C127:X127"/>
    <mergeCell ref="Y127:AB127"/>
    <mergeCell ref="AC127:AH127"/>
    <mergeCell ref="C125:X125"/>
    <mergeCell ref="A131:B131"/>
    <mergeCell ref="C131:X131"/>
    <mergeCell ref="Y131:AB131"/>
    <mergeCell ref="AC131:AH131"/>
    <mergeCell ref="A128:B128"/>
    <mergeCell ref="C128:X128"/>
    <mergeCell ref="Y128:AB128"/>
    <mergeCell ref="AC128:AH128"/>
    <mergeCell ref="A129:B129"/>
    <mergeCell ref="C129:X129"/>
    <mergeCell ref="Y129:AB129"/>
    <mergeCell ref="AC129:AH129"/>
    <mergeCell ref="A130:B130"/>
    <mergeCell ref="C130:X130"/>
    <mergeCell ref="Y130:AB130"/>
    <mergeCell ref="AC130:AH130"/>
    <mergeCell ref="C89:X89"/>
    <mergeCell ref="Y87:AB89"/>
    <mergeCell ref="AC87:AH89"/>
    <mergeCell ref="C21:X21"/>
    <mergeCell ref="Y21:AB21"/>
    <mergeCell ref="AC21:AH21"/>
    <mergeCell ref="C46:X46"/>
    <mergeCell ref="Y46:AB46"/>
    <mergeCell ref="AC46:AH46"/>
    <mergeCell ref="C47:X47"/>
    <mergeCell ref="Y47:AB47"/>
    <mergeCell ref="AC47:AH47"/>
    <mergeCell ref="C68:X68"/>
    <mergeCell ref="C37:X37"/>
    <mergeCell ref="Y37:AB37"/>
    <mergeCell ref="AC37:AH37"/>
    <mergeCell ref="A75:AL75"/>
    <mergeCell ref="A67:B67"/>
    <mergeCell ref="A84:B84"/>
    <mergeCell ref="A85:B85"/>
    <mergeCell ref="A22:B22"/>
    <mergeCell ref="A41:B41"/>
    <mergeCell ref="C41:X41"/>
    <mergeCell ref="Y41:AB41"/>
    <mergeCell ref="AC41:AH41"/>
    <mergeCell ref="C42:X42"/>
    <mergeCell ref="C43:X43"/>
    <mergeCell ref="C44:X44"/>
    <mergeCell ref="C45:X45"/>
    <mergeCell ref="Y42:AB42"/>
    <mergeCell ref="Y43:AB43"/>
    <mergeCell ref="Y44:AB44"/>
    <mergeCell ref="Y45:AB45"/>
    <mergeCell ref="AC42:AH42"/>
    <mergeCell ref="AC43:AH43"/>
    <mergeCell ref="AC44:AH44"/>
    <mergeCell ref="AC45:AH45"/>
    <mergeCell ref="A42:B42"/>
    <mergeCell ref="A43:B43"/>
    <mergeCell ref="A44:B44"/>
    <mergeCell ref="A45:B45"/>
    <mergeCell ref="A37:B37"/>
  </mergeCells>
  <conditionalFormatting sqref="AJ24:AL24 AJ66:AL66 AJ77:AL78 AJ49:AL49 AJ28:AL32 AJ69:AL70 AJ11:AL18 AJ72:AL74 AI104:AL107 AJ54:AL63 AJ92:AL102 AJ86:AL88 AJ80:AL82 AJ90:AL90 AJ34:AL47">
    <cfRule type="containsText" dxfId="75" priority="401" stopIfTrue="1" operator="containsText" text="E">
      <formula>NOT(ISERROR(SEARCH("E",AI11)))</formula>
    </cfRule>
    <cfRule type="containsText" dxfId="74" priority="402" stopIfTrue="1" operator="containsText" text="P">
      <formula>NOT(ISERROR(SEARCH("P",AI11)))</formula>
    </cfRule>
    <cfRule type="containsText" dxfId="73" priority="403" stopIfTrue="1" operator="containsText" text="E">
      <formula>NOT(ISERROR(SEARCH("E",AI11)))</formula>
    </cfRule>
    <cfRule type="containsText" dxfId="72" priority="404" stopIfTrue="1" operator="containsText" text="P">
      <formula>NOT(ISERROR(SEARCH("P",AI11)))</formula>
    </cfRule>
  </conditionalFormatting>
  <conditionalFormatting sqref="AJ23:AL23 AI20:AL22">
    <cfRule type="containsText" dxfId="71" priority="257" stopIfTrue="1" operator="containsText" text="E">
      <formula>NOT(ISERROR(SEARCH("E",AI20)))</formula>
    </cfRule>
    <cfRule type="containsText" dxfId="70" priority="258" stopIfTrue="1" operator="containsText" text="P">
      <formula>NOT(ISERROR(SEARCH("P",AI20)))</formula>
    </cfRule>
    <cfRule type="containsText" dxfId="69" priority="259" stopIfTrue="1" operator="containsText" text="E">
      <formula>NOT(ISERROR(SEARCH("E",AI20)))</formula>
    </cfRule>
    <cfRule type="containsText" dxfId="68" priority="260" stopIfTrue="1" operator="containsText" text="P">
      <formula>NOT(ISERROR(SEARCH("P",AI20)))</formula>
    </cfRule>
  </conditionalFormatting>
  <conditionalFormatting sqref="AJ64:AL65">
    <cfRule type="containsText" dxfId="67" priority="245" stopIfTrue="1" operator="containsText" text="E">
      <formula>NOT(ISERROR(SEARCH("E",AJ64)))</formula>
    </cfRule>
    <cfRule type="containsText" dxfId="66" priority="246" stopIfTrue="1" operator="containsText" text="P">
      <formula>NOT(ISERROR(SEARCH("P",AJ64)))</formula>
    </cfRule>
    <cfRule type="containsText" dxfId="65" priority="247" stopIfTrue="1" operator="containsText" text="E">
      <formula>NOT(ISERROR(SEARCH("E",AJ64)))</formula>
    </cfRule>
    <cfRule type="containsText" dxfId="64" priority="248" stopIfTrue="1" operator="containsText" text="P">
      <formula>NOT(ISERROR(SEARCH("P",AJ64)))</formula>
    </cfRule>
  </conditionalFormatting>
  <conditionalFormatting sqref="AJ76:AL76">
    <cfRule type="containsText" dxfId="63" priority="229" stopIfTrue="1" operator="containsText" text="E">
      <formula>NOT(ISERROR(SEARCH("E",AJ76)))</formula>
    </cfRule>
    <cfRule type="containsText" dxfId="62" priority="230" stopIfTrue="1" operator="containsText" text="P">
      <formula>NOT(ISERROR(SEARCH("P",AJ76)))</formula>
    </cfRule>
    <cfRule type="containsText" dxfId="61" priority="231" stopIfTrue="1" operator="containsText" text="E">
      <formula>NOT(ISERROR(SEARCH("E",AJ76)))</formula>
    </cfRule>
    <cfRule type="containsText" dxfId="60" priority="232" stopIfTrue="1" operator="containsText" text="P">
      <formula>NOT(ISERROR(SEARCH("P",AJ76)))</formula>
    </cfRule>
  </conditionalFormatting>
  <conditionalFormatting sqref="AJ67:AL68">
    <cfRule type="containsText" dxfId="59" priority="209" stopIfTrue="1" operator="containsText" text="E">
      <formula>NOT(ISERROR(SEARCH("E",AJ67)))</formula>
    </cfRule>
    <cfRule type="containsText" dxfId="58" priority="210" stopIfTrue="1" operator="containsText" text="P">
      <formula>NOT(ISERROR(SEARCH("P",AJ67)))</formula>
    </cfRule>
    <cfRule type="containsText" dxfId="57" priority="211" stopIfTrue="1" operator="containsText" text="E">
      <formula>NOT(ISERROR(SEARCH("E",AJ67)))</formula>
    </cfRule>
    <cfRule type="containsText" dxfId="56" priority="212" stopIfTrue="1" operator="containsText" text="P">
      <formula>NOT(ISERROR(SEARCH("P",AJ67)))</formula>
    </cfRule>
  </conditionalFormatting>
  <conditionalFormatting sqref="AJ79:AL79">
    <cfRule type="containsText" dxfId="55" priority="181" stopIfTrue="1" operator="containsText" text="E">
      <formula>NOT(ISERROR(SEARCH("E",AJ79)))</formula>
    </cfRule>
    <cfRule type="containsText" dxfId="54" priority="182" stopIfTrue="1" operator="containsText" text="P">
      <formula>NOT(ISERROR(SEARCH("P",AJ79)))</formula>
    </cfRule>
    <cfRule type="containsText" dxfId="53" priority="183" stopIfTrue="1" operator="containsText" text="E">
      <formula>NOT(ISERROR(SEARCH("E",AJ79)))</formula>
    </cfRule>
    <cfRule type="containsText" dxfId="52" priority="184" stopIfTrue="1" operator="containsText" text="P">
      <formula>NOT(ISERROR(SEARCH("P",AJ79)))</formula>
    </cfRule>
  </conditionalFormatting>
  <conditionalFormatting sqref="AI109:AL124">
    <cfRule type="containsText" dxfId="51" priority="153" stopIfTrue="1" operator="containsText" text="E">
      <formula>NOT(ISERROR(SEARCH("E",AI109)))</formula>
    </cfRule>
    <cfRule type="containsText" dxfId="50" priority="154" stopIfTrue="1" operator="containsText" text="P">
      <formula>NOT(ISERROR(SEARCH("P",AI109)))</formula>
    </cfRule>
    <cfRule type="containsText" dxfId="49" priority="155" stopIfTrue="1" operator="containsText" text="E">
      <formula>NOT(ISERROR(SEARCH("E",AI109)))</formula>
    </cfRule>
    <cfRule type="containsText" dxfId="48" priority="156" stopIfTrue="1" operator="containsText" text="P">
      <formula>NOT(ISERROR(SEARCH("P",AI109)))</formula>
    </cfRule>
  </conditionalFormatting>
  <conditionalFormatting sqref="AJ52:AL52">
    <cfRule type="containsText" dxfId="47" priority="129" stopIfTrue="1" operator="containsText" text="E">
      <formula>NOT(ISERROR(SEARCH("E",AJ52)))</formula>
    </cfRule>
    <cfRule type="containsText" dxfId="46" priority="130" stopIfTrue="1" operator="containsText" text="P">
      <formula>NOT(ISERROR(SEARCH("P",AJ52)))</formula>
    </cfRule>
    <cfRule type="containsText" dxfId="45" priority="131" stopIfTrue="1" operator="containsText" text="E">
      <formula>NOT(ISERROR(SEARCH("E",AJ52)))</formula>
    </cfRule>
    <cfRule type="containsText" dxfId="44" priority="132" stopIfTrue="1" operator="containsText" text="P">
      <formula>NOT(ISERROR(SEARCH("P",AJ52)))</formula>
    </cfRule>
  </conditionalFormatting>
  <conditionalFormatting sqref="AJ25:AL25">
    <cfRule type="containsText" dxfId="43" priority="121" stopIfTrue="1" operator="containsText" text="E">
      <formula>NOT(ISERROR(SEARCH("E",AJ25)))</formula>
    </cfRule>
    <cfRule type="containsText" dxfId="42" priority="122" stopIfTrue="1" operator="containsText" text="P">
      <formula>NOT(ISERROR(SEARCH("P",AJ25)))</formula>
    </cfRule>
    <cfRule type="containsText" dxfId="41" priority="123" stopIfTrue="1" operator="containsText" text="E">
      <formula>NOT(ISERROR(SEARCH("E",AJ25)))</formula>
    </cfRule>
    <cfRule type="containsText" dxfId="40" priority="124" stopIfTrue="1" operator="containsText" text="P">
      <formula>NOT(ISERROR(SEARCH("P",AJ25)))</formula>
    </cfRule>
  </conditionalFormatting>
  <conditionalFormatting sqref="AI38">
    <cfRule type="containsText" dxfId="39" priority="117" stopIfTrue="1" operator="containsText" text="E">
      <formula>NOT(ISERROR(SEARCH("E",AI38)))</formula>
    </cfRule>
    <cfRule type="containsText" dxfId="38" priority="118" stopIfTrue="1" operator="containsText" text="P">
      <formula>NOT(ISERROR(SEARCH("P",AI38)))</formula>
    </cfRule>
    <cfRule type="containsText" dxfId="37" priority="119" stopIfTrue="1" operator="containsText" text="E">
      <formula>NOT(ISERROR(SEARCH("E",AI38)))</formula>
    </cfRule>
    <cfRule type="containsText" dxfId="36" priority="120" stopIfTrue="1" operator="containsText" text="P">
      <formula>NOT(ISERROR(SEARCH("P",AI38)))</formula>
    </cfRule>
  </conditionalFormatting>
  <conditionalFormatting sqref="AJ26:AL26">
    <cfRule type="containsText" dxfId="35" priority="97" stopIfTrue="1" operator="containsText" text="E">
      <formula>NOT(ISERROR(SEARCH("E",AJ26)))</formula>
    </cfRule>
    <cfRule type="containsText" dxfId="34" priority="98" stopIfTrue="1" operator="containsText" text="P">
      <formula>NOT(ISERROR(SEARCH("P",AJ26)))</formula>
    </cfRule>
    <cfRule type="containsText" dxfId="33" priority="99" stopIfTrue="1" operator="containsText" text="E">
      <formula>NOT(ISERROR(SEARCH("E",AJ26)))</formula>
    </cfRule>
    <cfRule type="containsText" dxfId="32" priority="100" stopIfTrue="1" operator="containsText" text="P">
      <formula>NOT(ISERROR(SEARCH("P",AJ26)))</formula>
    </cfRule>
  </conditionalFormatting>
  <conditionalFormatting sqref="AJ83:AL85">
    <cfRule type="containsText" dxfId="31" priority="93" stopIfTrue="1" operator="containsText" text="E">
      <formula>NOT(ISERROR(SEARCH("E",AJ83)))</formula>
    </cfRule>
    <cfRule type="containsText" dxfId="30" priority="94" stopIfTrue="1" operator="containsText" text="P">
      <formula>NOT(ISERROR(SEARCH("P",AJ83)))</formula>
    </cfRule>
    <cfRule type="containsText" dxfId="29" priority="95" stopIfTrue="1" operator="containsText" text="E">
      <formula>NOT(ISERROR(SEARCH("E",AJ83)))</formula>
    </cfRule>
    <cfRule type="containsText" dxfId="28" priority="96" stopIfTrue="1" operator="containsText" text="P">
      <formula>NOT(ISERROR(SEARCH("P",AJ83)))</formula>
    </cfRule>
  </conditionalFormatting>
  <conditionalFormatting sqref="AJ50:AL50">
    <cfRule type="containsText" dxfId="27" priority="49" stopIfTrue="1" operator="containsText" text="E">
      <formula>NOT(ISERROR(SEARCH("E",AJ50)))</formula>
    </cfRule>
    <cfRule type="containsText" dxfId="26" priority="50" stopIfTrue="1" operator="containsText" text="P">
      <formula>NOT(ISERROR(SEARCH("P",AJ50)))</formula>
    </cfRule>
    <cfRule type="containsText" dxfId="25" priority="51" stopIfTrue="1" operator="containsText" text="E">
      <formula>NOT(ISERROR(SEARCH("E",AJ50)))</formula>
    </cfRule>
    <cfRule type="containsText" dxfId="24" priority="52" stopIfTrue="1" operator="containsText" text="P">
      <formula>NOT(ISERROR(SEARCH("P",AJ50)))</formula>
    </cfRule>
  </conditionalFormatting>
  <conditionalFormatting sqref="AI125:AL127">
    <cfRule type="containsText" dxfId="23" priority="41" stopIfTrue="1" operator="containsText" text="E">
      <formula>NOT(ISERROR(SEARCH("E",AI125)))</formula>
    </cfRule>
    <cfRule type="containsText" dxfId="22" priority="42" stopIfTrue="1" operator="containsText" text="P">
      <formula>NOT(ISERROR(SEARCH("P",AI125)))</formula>
    </cfRule>
    <cfRule type="containsText" dxfId="21" priority="43" stopIfTrue="1" operator="containsText" text="E">
      <formula>NOT(ISERROR(SEARCH("E",AI125)))</formula>
    </cfRule>
    <cfRule type="containsText" dxfId="20" priority="44" stopIfTrue="1" operator="containsText" text="P">
      <formula>NOT(ISERROR(SEARCH("P",AI125)))</formula>
    </cfRule>
  </conditionalFormatting>
  <conditionalFormatting sqref="AI131:AL131">
    <cfRule type="containsText" dxfId="19" priority="37" stopIfTrue="1" operator="containsText" text="E">
      <formula>NOT(ISERROR(SEARCH("E",AI131)))</formula>
    </cfRule>
    <cfRule type="containsText" dxfId="18" priority="38" stopIfTrue="1" operator="containsText" text="P">
      <formula>NOT(ISERROR(SEARCH("P",AI131)))</formula>
    </cfRule>
    <cfRule type="containsText" dxfId="17" priority="39" stopIfTrue="1" operator="containsText" text="E">
      <formula>NOT(ISERROR(SEARCH("E",AI131)))</formula>
    </cfRule>
    <cfRule type="containsText" dxfId="16" priority="40" stopIfTrue="1" operator="containsText" text="P">
      <formula>NOT(ISERROR(SEARCH("P",AI131)))</formula>
    </cfRule>
  </conditionalFormatting>
  <conditionalFormatting sqref="AI128:AL128">
    <cfRule type="containsText" dxfId="15" priority="33" stopIfTrue="1" operator="containsText" text="E">
      <formula>NOT(ISERROR(SEARCH("E",AI128)))</formula>
    </cfRule>
    <cfRule type="containsText" dxfId="14" priority="34" stopIfTrue="1" operator="containsText" text="P">
      <formula>NOT(ISERROR(SEARCH("P",AI128)))</formula>
    </cfRule>
    <cfRule type="containsText" dxfId="13" priority="35" stopIfTrue="1" operator="containsText" text="E">
      <formula>NOT(ISERROR(SEARCH("E",AI128)))</formula>
    </cfRule>
    <cfRule type="containsText" dxfId="12" priority="36" stopIfTrue="1" operator="containsText" text="P">
      <formula>NOT(ISERROR(SEARCH("P",AI128)))</formula>
    </cfRule>
  </conditionalFormatting>
  <conditionalFormatting sqref="AI129:AL129">
    <cfRule type="containsText" dxfId="11" priority="29" stopIfTrue="1" operator="containsText" text="E">
      <formula>NOT(ISERROR(SEARCH("E",AI129)))</formula>
    </cfRule>
    <cfRule type="containsText" dxfId="10" priority="30" stopIfTrue="1" operator="containsText" text="P">
      <formula>NOT(ISERROR(SEARCH("P",AI129)))</formula>
    </cfRule>
    <cfRule type="containsText" dxfId="9" priority="31" stopIfTrue="1" operator="containsText" text="E">
      <formula>NOT(ISERROR(SEARCH("E",AI129)))</formula>
    </cfRule>
    <cfRule type="containsText" dxfId="8" priority="32" stopIfTrue="1" operator="containsText" text="P">
      <formula>NOT(ISERROR(SEARCH("P",AI129)))</formula>
    </cfRule>
  </conditionalFormatting>
  <conditionalFormatting sqref="AI130:AL130">
    <cfRule type="containsText" dxfId="7" priority="25" stopIfTrue="1" operator="containsText" text="E">
      <formula>NOT(ISERROR(SEARCH("E",AI130)))</formula>
    </cfRule>
    <cfRule type="containsText" dxfId="6" priority="26" stopIfTrue="1" operator="containsText" text="P">
      <formula>NOT(ISERROR(SEARCH("P",AI130)))</formula>
    </cfRule>
    <cfRule type="containsText" dxfId="5" priority="27" stopIfTrue="1" operator="containsText" text="E">
      <formula>NOT(ISERROR(SEARCH("E",AI130)))</formula>
    </cfRule>
    <cfRule type="containsText" dxfId="4" priority="28" stopIfTrue="1" operator="containsText" text="P">
      <formula>NOT(ISERROR(SEARCH("P",AI130)))</formula>
    </cfRule>
  </conditionalFormatting>
  <conditionalFormatting sqref="AJ89:AL89">
    <cfRule type="containsText" dxfId="3" priority="13" stopIfTrue="1" operator="containsText" text="E">
      <formula>NOT(ISERROR(SEARCH("E",AJ89)))</formula>
    </cfRule>
    <cfRule type="containsText" dxfId="2" priority="14" stopIfTrue="1" operator="containsText" text="P">
      <formula>NOT(ISERROR(SEARCH("P",AJ89)))</formula>
    </cfRule>
    <cfRule type="containsText" dxfId="1" priority="15" stopIfTrue="1" operator="containsText" text="E">
      <formula>NOT(ISERROR(SEARCH("E",AJ89)))</formula>
    </cfRule>
    <cfRule type="containsText" dxfId="0" priority="16" stopIfTrue="1" operator="containsText" text="P">
      <formula>NOT(ISERROR(SEARCH("P",AJ89)))</formula>
    </cfRule>
  </conditionalFormatting>
  <printOptions horizontalCentered="1"/>
  <pageMargins left="0.23622047244094491" right="0.23622047244094491" top="0.19685039370078741" bottom="0.19685039370078741" header="0.31496062992125984" footer="0.31496062992125984"/>
  <pageSetup scale="35" orientation="landscape" horizontalDpi="4294967294" verticalDpi="4294967294" r:id="rId1"/>
  <headerFooter>
    <oddFooter>&amp;A&amp;RPágina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AJ23"/>
  <sheetViews>
    <sheetView topLeftCell="A22" zoomScale="140" zoomScaleNormal="140" zoomScaleSheetLayoutView="110" zoomScalePageLayoutView="90" workbookViewId="0">
      <selection activeCell="A17" sqref="A17:B17"/>
    </sheetView>
  </sheetViews>
  <sheetFormatPr baseColWidth="10" defaultRowHeight="11.25" x14ac:dyDescent="0.15"/>
  <cols>
    <col min="1" max="1" width="3" style="1" customWidth="1"/>
    <col min="2" max="2" width="3.85546875" style="1" customWidth="1"/>
    <col min="3" max="24" width="4" style="1" customWidth="1"/>
    <col min="25" max="25" width="3.85546875" style="1" customWidth="1"/>
    <col min="26" max="26" width="9.85546875" style="1" customWidth="1"/>
    <col min="27" max="27" width="4" style="1" customWidth="1"/>
    <col min="28" max="28" width="6.28515625" style="1" customWidth="1"/>
    <col min="29" max="29" width="8.28515625" style="1" customWidth="1"/>
    <col min="30" max="30" width="7.5703125" style="1" customWidth="1"/>
    <col min="31" max="32" width="4" style="1" customWidth="1"/>
    <col min="33" max="33" width="19.7109375" style="1" customWidth="1"/>
    <col min="34" max="34" width="22.28515625" style="1" customWidth="1"/>
    <col min="35" max="16384" width="11.42578125" style="1"/>
  </cols>
  <sheetData>
    <row r="1" spans="1:36" ht="14.25" customHeight="1" x14ac:dyDescent="0.15">
      <c r="A1" s="245"/>
      <c r="B1" s="246"/>
      <c r="C1" s="246"/>
      <c r="D1" s="246"/>
      <c r="E1" s="247"/>
      <c r="F1" s="250" t="s">
        <v>11</v>
      </c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6" ht="14.25" customHeight="1" x14ac:dyDescent="0.15">
      <c r="A2" s="248"/>
      <c r="B2" s="178"/>
      <c r="C2" s="178"/>
      <c r="D2" s="178"/>
      <c r="E2" s="179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1:36" ht="14.25" customHeight="1" x14ac:dyDescent="0.15">
      <c r="A3" s="248"/>
      <c r="B3" s="178"/>
      <c r="C3" s="178"/>
      <c r="D3" s="178"/>
      <c r="E3" s="179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</row>
    <row r="4" spans="1:36" ht="14.25" customHeight="1" x14ac:dyDescent="0.15">
      <c r="A4" s="249"/>
      <c r="B4" s="181"/>
      <c r="C4" s="181"/>
      <c r="D4" s="181"/>
      <c r="E4" s="182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</row>
    <row r="5" spans="1:36" ht="1.5" customHeight="1" x14ac:dyDescent="0.15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</row>
    <row r="6" spans="1:36" ht="20.25" customHeight="1" x14ac:dyDescent="0.15">
      <c r="A6" s="253" t="s">
        <v>44</v>
      </c>
      <c r="B6" s="253"/>
      <c r="C6" s="254" t="s">
        <v>0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6"/>
      <c r="Z6" s="263"/>
      <c r="AA6" s="263"/>
      <c r="AB6" s="263"/>
      <c r="AC6" s="263"/>
      <c r="AD6" s="263"/>
      <c r="AE6" s="263"/>
      <c r="AF6" s="263"/>
      <c r="AG6" s="263"/>
      <c r="AH6" s="263"/>
    </row>
    <row r="7" spans="1:36" ht="22.5" customHeight="1" x14ac:dyDescent="0.15">
      <c r="A7" s="253"/>
      <c r="B7" s="253"/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9"/>
      <c r="Z7" s="241" t="s">
        <v>65</v>
      </c>
      <c r="AA7" s="242"/>
      <c r="AB7" s="239" t="s">
        <v>3</v>
      </c>
      <c r="AC7" s="240"/>
      <c r="AD7" s="240"/>
      <c r="AE7" s="240"/>
      <c r="AF7" s="240"/>
      <c r="AG7" s="240"/>
      <c r="AH7" s="23" t="s">
        <v>5</v>
      </c>
      <c r="AI7" s="2"/>
      <c r="AJ7" s="2"/>
    </row>
    <row r="8" spans="1:36" ht="19.5" customHeight="1" x14ac:dyDescent="0.15">
      <c r="A8" s="253"/>
      <c r="B8" s="253"/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2"/>
      <c r="Z8" s="243"/>
      <c r="AA8" s="244"/>
      <c r="AB8" s="5">
        <v>9</v>
      </c>
      <c r="AC8" s="6">
        <v>10</v>
      </c>
      <c r="AD8" s="5">
        <v>11</v>
      </c>
      <c r="AE8" s="6">
        <v>12</v>
      </c>
      <c r="AF8" s="5">
        <v>13</v>
      </c>
      <c r="AG8" s="6"/>
      <c r="AH8" s="5" t="s">
        <v>9</v>
      </c>
      <c r="AI8" s="3"/>
      <c r="AJ8" s="3"/>
    </row>
    <row r="9" spans="1:36" s="20" customFormat="1" ht="33.75" customHeight="1" x14ac:dyDescent="0.2">
      <c r="A9" s="218">
        <v>18</v>
      </c>
      <c r="B9" s="218"/>
      <c r="C9" s="236" t="s">
        <v>28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8"/>
      <c r="Z9" s="16"/>
      <c r="AA9" s="17"/>
      <c r="AB9" s="16"/>
      <c r="AC9" s="16"/>
      <c r="AD9" s="16"/>
      <c r="AE9" s="16"/>
      <c r="AF9" s="16"/>
      <c r="AG9" s="16"/>
      <c r="AH9" s="16"/>
      <c r="AI9" s="19"/>
      <c r="AJ9" s="19"/>
    </row>
    <row r="10" spans="1:36" s="20" customFormat="1" ht="33.75" customHeight="1" x14ac:dyDescent="0.2">
      <c r="A10" s="223" t="s">
        <v>26</v>
      </c>
      <c r="B10" s="223"/>
      <c r="C10" s="230" t="s">
        <v>24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2"/>
      <c r="Z10" s="15" t="s">
        <v>63</v>
      </c>
      <c r="AA10" s="17"/>
      <c r="AB10" s="16"/>
      <c r="AC10" s="16"/>
      <c r="AD10" s="16"/>
      <c r="AE10" s="16"/>
      <c r="AF10" s="16"/>
      <c r="AG10" s="16"/>
      <c r="AH10" s="16"/>
      <c r="AI10" s="19"/>
      <c r="AJ10" s="19"/>
    </row>
    <row r="11" spans="1:36" s="20" customFormat="1" ht="33.75" customHeight="1" x14ac:dyDescent="0.2">
      <c r="A11" s="218" t="s">
        <v>27</v>
      </c>
      <c r="B11" s="218"/>
      <c r="C11" s="227" t="s">
        <v>23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9"/>
      <c r="Z11" s="15"/>
      <c r="AA11" s="17"/>
      <c r="AB11" s="16"/>
      <c r="AC11" s="16"/>
      <c r="AD11" s="16"/>
      <c r="AE11" s="16"/>
      <c r="AF11" s="16"/>
      <c r="AG11" s="16"/>
      <c r="AH11" s="16"/>
      <c r="AI11" s="19"/>
      <c r="AJ11" s="19"/>
    </row>
    <row r="12" spans="1:36" s="20" customFormat="1" ht="33.75" customHeight="1" x14ac:dyDescent="0.2">
      <c r="A12" s="223" t="s">
        <v>29</v>
      </c>
      <c r="B12" s="223"/>
      <c r="C12" s="230" t="s">
        <v>16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  <c r="Z12" s="15" t="s">
        <v>59</v>
      </c>
      <c r="AA12" s="21"/>
      <c r="AB12" s="22"/>
      <c r="AC12" s="16"/>
      <c r="AD12" s="16"/>
      <c r="AE12" s="16"/>
      <c r="AF12" s="16"/>
      <c r="AG12" s="16"/>
      <c r="AH12" s="16"/>
      <c r="AI12" s="19"/>
      <c r="AJ12" s="19"/>
    </row>
    <row r="13" spans="1:36" s="20" customFormat="1" ht="33.75" customHeight="1" x14ac:dyDescent="0.2">
      <c r="A13" s="223"/>
      <c r="B13" s="223"/>
      <c r="C13" s="233" t="s">
        <v>70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5"/>
      <c r="Z13" s="15" t="s">
        <v>57</v>
      </c>
      <c r="AA13" s="21"/>
      <c r="AB13" s="18" t="s">
        <v>77</v>
      </c>
      <c r="AC13" s="18" t="s">
        <v>78</v>
      </c>
      <c r="AD13" s="18" t="s">
        <v>83</v>
      </c>
      <c r="AE13" s="18" t="s">
        <v>9</v>
      </c>
      <c r="AF13" s="16"/>
      <c r="AG13" s="24" t="s">
        <v>68</v>
      </c>
      <c r="AH13" s="24" t="s">
        <v>69</v>
      </c>
      <c r="AI13" s="19"/>
      <c r="AJ13" s="19"/>
    </row>
    <row r="14" spans="1:36" s="20" customFormat="1" ht="22.5" customHeight="1" x14ac:dyDescent="0.2">
      <c r="A14" s="218" t="s">
        <v>30</v>
      </c>
      <c r="B14" s="218"/>
      <c r="C14" s="219" t="s">
        <v>73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1"/>
      <c r="Z14" s="15" t="s">
        <v>57</v>
      </c>
      <c r="AA14" s="21"/>
      <c r="AB14" s="16"/>
      <c r="AC14" s="16"/>
      <c r="AD14" s="16"/>
      <c r="AE14" s="18" t="s">
        <v>9</v>
      </c>
      <c r="AF14" s="16"/>
      <c r="AG14" s="24" t="s">
        <v>71</v>
      </c>
      <c r="AH14" s="24" t="s">
        <v>72</v>
      </c>
    </row>
    <row r="15" spans="1:36" s="20" customFormat="1" ht="22.5" customHeight="1" x14ac:dyDescent="0.2">
      <c r="A15" s="223" t="s">
        <v>31</v>
      </c>
      <c r="B15" s="223"/>
      <c r="C15" s="224" t="s">
        <v>74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6"/>
      <c r="Z15" s="15" t="s">
        <v>57</v>
      </c>
      <c r="AA15" s="21"/>
      <c r="AB15" s="16"/>
      <c r="AC15" s="16"/>
      <c r="AD15" s="16"/>
      <c r="AE15" s="18" t="s">
        <v>9</v>
      </c>
      <c r="AF15" s="16"/>
      <c r="AG15" s="16"/>
      <c r="AH15" s="16"/>
    </row>
    <row r="16" spans="1:36" s="20" customFormat="1" ht="22.5" customHeight="1" x14ac:dyDescent="0.2">
      <c r="A16" s="218" t="s">
        <v>32</v>
      </c>
      <c r="B16" s="218"/>
      <c r="C16" s="219" t="s">
        <v>75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1"/>
      <c r="Z16" s="15" t="s">
        <v>57</v>
      </c>
      <c r="AA16" s="21"/>
      <c r="AB16" s="16"/>
      <c r="AC16" s="16"/>
      <c r="AD16" s="16"/>
      <c r="AE16" s="18" t="s">
        <v>9</v>
      </c>
      <c r="AF16" s="16"/>
      <c r="AG16" s="16"/>
      <c r="AH16" s="16"/>
    </row>
    <row r="17" spans="1:34" s="20" customFormat="1" ht="33.75" customHeight="1" x14ac:dyDescent="0.2">
      <c r="A17" s="223" t="s">
        <v>33</v>
      </c>
      <c r="B17" s="223"/>
      <c r="C17" s="230" t="s">
        <v>76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2"/>
      <c r="Z17" s="15" t="s">
        <v>57</v>
      </c>
      <c r="AA17" s="21"/>
      <c r="AB17" s="16"/>
      <c r="AC17" s="16"/>
      <c r="AD17" s="16"/>
      <c r="AE17" s="18" t="s">
        <v>9</v>
      </c>
      <c r="AG17" s="24" t="s">
        <v>66</v>
      </c>
      <c r="AH17" s="24" t="s">
        <v>67</v>
      </c>
    </row>
    <row r="18" spans="1:34" s="20" customFormat="1" ht="33.75" customHeight="1" x14ac:dyDescent="0.2">
      <c r="A18" s="218" t="s">
        <v>34</v>
      </c>
      <c r="B18" s="218"/>
      <c r="C18" s="219" t="s">
        <v>81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1"/>
      <c r="Z18" s="15" t="s">
        <v>79</v>
      </c>
      <c r="AA18" s="21"/>
      <c r="AB18" s="16"/>
      <c r="AC18" s="16"/>
      <c r="AD18" s="16"/>
      <c r="AE18" s="16"/>
      <c r="AF18" s="18" t="s">
        <v>9</v>
      </c>
      <c r="AG18" s="16"/>
      <c r="AH18" s="16"/>
    </row>
    <row r="19" spans="1:34" s="20" customFormat="1" ht="33.75" customHeight="1" x14ac:dyDescent="0.2">
      <c r="A19" s="223" t="s">
        <v>35</v>
      </c>
      <c r="B19" s="223"/>
      <c r="C19" s="224" t="s">
        <v>82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6"/>
      <c r="Z19" s="15" t="s">
        <v>80</v>
      </c>
      <c r="AA19" s="21"/>
      <c r="AB19" s="16"/>
      <c r="AC19" s="16"/>
      <c r="AD19" s="16"/>
      <c r="AE19" s="16"/>
      <c r="AF19" s="18" t="s">
        <v>9</v>
      </c>
      <c r="AG19" s="16"/>
      <c r="AH19" s="16"/>
    </row>
    <row r="20" spans="1:34" s="20" customFormat="1" ht="33.75" customHeight="1" x14ac:dyDescent="0.2">
      <c r="A20" s="218" t="s">
        <v>36</v>
      </c>
      <c r="B20" s="218"/>
      <c r="C20" s="227" t="s">
        <v>21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9"/>
      <c r="Z20" s="15" t="s">
        <v>80</v>
      </c>
      <c r="AA20" s="21"/>
      <c r="AB20" s="16"/>
      <c r="AC20" s="16"/>
      <c r="AD20" s="16"/>
      <c r="AE20" s="16"/>
      <c r="AF20" s="18" t="s">
        <v>9</v>
      </c>
      <c r="AG20" s="16"/>
    </row>
    <row r="21" spans="1:34" s="20" customFormat="1" ht="33.75" customHeight="1" x14ac:dyDescent="0.2">
      <c r="A21" s="223" t="s">
        <v>37</v>
      </c>
      <c r="B21" s="223"/>
      <c r="C21" s="224" t="s">
        <v>22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6"/>
      <c r="Z21" s="15" t="s">
        <v>58</v>
      </c>
      <c r="AA21" s="21"/>
      <c r="AB21" s="16"/>
      <c r="AC21" s="16"/>
      <c r="AD21" s="16"/>
      <c r="AE21" s="16"/>
      <c r="AF21" s="18" t="s">
        <v>9</v>
      </c>
      <c r="AG21" s="16"/>
      <c r="AH21" s="16"/>
    </row>
    <row r="22" spans="1:34" s="20" customFormat="1" ht="33.75" customHeight="1" x14ac:dyDescent="0.2">
      <c r="A22" s="218"/>
      <c r="B22" s="218"/>
      <c r="C22" s="219" t="s">
        <v>39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1"/>
      <c r="Z22" s="15" t="s">
        <v>64</v>
      </c>
      <c r="AA22" s="21"/>
      <c r="AB22" s="16"/>
      <c r="AC22" s="16"/>
      <c r="AD22" s="16"/>
      <c r="AE22" s="16"/>
      <c r="AF22" s="18" t="s">
        <v>9</v>
      </c>
      <c r="AG22" s="16"/>
      <c r="AH22" s="16"/>
    </row>
    <row r="23" spans="1:34" ht="16.5" customHeight="1" x14ac:dyDescent="0.15">
      <c r="A23" s="222" t="s">
        <v>43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</row>
  </sheetData>
  <mergeCells count="37">
    <mergeCell ref="A1:E4"/>
    <mergeCell ref="F1:AH4"/>
    <mergeCell ref="A5:AH5"/>
    <mergeCell ref="A6:B8"/>
    <mergeCell ref="C6:Y8"/>
    <mergeCell ref="Z6:AH6"/>
    <mergeCell ref="A9:B9"/>
    <mergeCell ref="C9:Y9"/>
    <mergeCell ref="A10:B10"/>
    <mergeCell ref="C10:Y10"/>
    <mergeCell ref="AB7:AG7"/>
    <mergeCell ref="Z7:AA8"/>
    <mergeCell ref="C16:Y16"/>
    <mergeCell ref="A17:B17"/>
    <mergeCell ref="C17:Y17"/>
    <mergeCell ref="A11:B11"/>
    <mergeCell ref="C11:Y11"/>
    <mergeCell ref="A12:B12"/>
    <mergeCell ref="C12:Y12"/>
    <mergeCell ref="A14:B14"/>
    <mergeCell ref="C14:Y14"/>
    <mergeCell ref="A13:B13"/>
    <mergeCell ref="C13:Y13"/>
    <mergeCell ref="A15:B15"/>
    <mergeCell ref="C15:Y15"/>
    <mergeCell ref="A16:B16"/>
    <mergeCell ref="A18:B18"/>
    <mergeCell ref="C18:Y18"/>
    <mergeCell ref="A23:AH23"/>
    <mergeCell ref="A19:B19"/>
    <mergeCell ref="C19:Y19"/>
    <mergeCell ref="A20:B20"/>
    <mergeCell ref="C20:Y20"/>
    <mergeCell ref="A21:B21"/>
    <mergeCell ref="C21:Y21"/>
    <mergeCell ref="A22:B22"/>
    <mergeCell ref="C22:Y22"/>
  </mergeCells>
  <printOptions horizontalCentered="1"/>
  <pageMargins left="0.23622047244094491" right="0.23622047244094491" top="0.59055118110236227" bottom="0.59055118110236227" header="0.31496062992125984" footer="0.31496062992125984"/>
  <pageSetup scale="65" orientation="landscape" horizontalDpi="4294967294" verticalDpi="4294967294" r:id="rId1"/>
  <headerFooter>
    <oddFooter>&amp;A&amp;RPágina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V23"/>
  <sheetViews>
    <sheetView topLeftCell="A11" zoomScale="180" zoomScaleNormal="180" zoomScaleSheetLayoutView="110" zoomScalePageLayoutView="90" workbookViewId="0">
      <selection activeCell="A9" sqref="A9:XFD20"/>
    </sheetView>
  </sheetViews>
  <sheetFormatPr baseColWidth="10" defaultRowHeight="11.25" x14ac:dyDescent="0.15"/>
  <cols>
    <col min="1" max="1" width="3" style="1" customWidth="1"/>
    <col min="2" max="2" width="2.42578125" style="1" customWidth="1"/>
    <col min="3" max="21" width="4" style="1" customWidth="1"/>
    <col min="22" max="22" width="3.85546875" style="1" customWidth="1"/>
    <col min="23" max="46" width="4" style="1" customWidth="1"/>
    <col min="47" max="47" width="8.140625" style="1" customWidth="1"/>
    <col min="48" max="48" width="8.28515625" style="1" customWidth="1"/>
    <col min="49" max="16384" width="11.42578125" style="1"/>
  </cols>
  <sheetData>
    <row r="1" spans="1:48" ht="14.25" customHeight="1" x14ac:dyDescent="0.15">
      <c r="A1" s="245"/>
      <c r="B1" s="246"/>
      <c r="C1" s="246"/>
      <c r="D1" s="246"/>
      <c r="E1" s="247"/>
      <c r="F1" s="250" t="s">
        <v>45</v>
      </c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</row>
    <row r="2" spans="1:48" ht="14.25" customHeight="1" x14ac:dyDescent="0.15">
      <c r="A2" s="248"/>
      <c r="B2" s="178"/>
      <c r="C2" s="178"/>
      <c r="D2" s="178"/>
      <c r="E2" s="179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</row>
    <row r="3" spans="1:48" ht="14.25" customHeight="1" x14ac:dyDescent="0.15">
      <c r="A3" s="248"/>
      <c r="B3" s="178"/>
      <c r="C3" s="178"/>
      <c r="D3" s="178"/>
      <c r="E3" s="179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</row>
    <row r="4" spans="1:48" ht="14.25" customHeight="1" x14ac:dyDescent="0.15">
      <c r="A4" s="249"/>
      <c r="B4" s="181"/>
      <c r="C4" s="181"/>
      <c r="D4" s="181"/>
      <c r="E4" s="182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</row>
    <row r="5" spans="1:48" ht="1.5" customHeight="1" x14ac:dyDescent="0.15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</row>
    <row r="6" spans="1:48" ht="20.25" customHeight="1" x14ac:dyDescent="0.15">
      <c r="A6" s="278" t="s">
        <v>44</v>
      </c>
      <c r="B6" s="278"/>
      <c r="C6" s="254" t="s">
        <v>0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6"/>
      <c r="W6" s="263" t="s">
        <v>19</v>
      </c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81"/>
    </row>
    <row r="7" spans="1:48" ht="22.5" customHeight="1" x14ac:dyDescent="0.15">
      <c r="A7" s="279"/>
      <c r="B7" s="279"/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9"/>
      <c r="W7" s="239" t="s">
        <v>8</v>
      </c>
      <c r="X7" s="216"/>
      <c r="Y7" s="239" t="s">
        <v>1</v>
      </c>
      <c r="Z7" s="216"/>
      <c r="AA7" s="239" t="s">
        <v>2</v>
      </c>
      <c r="AB7" s="216"/>
      <c r="AC7" s="239" t="s">
        <v>3</v>
      </c>
      <c r="AD7" s="216"/>
      <c r="AE7" s="239" t="s">
        <v>4</v>
      </c>
      <c r="AF7" s="216"/>
      <c r="AG7" s="239" t="s">
        <v>5</v>
      </c>
      <c r="AH7" s="216"/>
      <c r="AI7" s="239" t="s">
        <v>12</v>
      </c>
      <c r="AJ7" s="216"/>
      <c r="AK7" s="239" t="s">
        <v>6</v>
      </c>
      <c r="AL7" s="216"/>
      <c r="AM7" s="239" t="s">
        <v>14</v>
      </c>
      <c r="AN7" s="216"/>
      <c r="AO7" s="239" t="s">
        <v>7</v>
      </c>
      <c r="AP7" s="216"/>
      <c r="AQ7" s="239" t="s">
        <v>15</v>
      </c>
      <c r="AR7" s="216"/>
      <c r="AS7" s="239" t="s">
        <v>17</v>
      </c>
      <c r="AT7" s="216"/>
      <c r="AU7" s="2"/>
      <c r="AV7" s="2"/>
    </row>
    <row r="8" spans="1:48" ht="19.5" customHeight="1" x14ac:dyDescent="0.15">
      <c r="A8" s="280"/>
      <c r="B8" s="280"/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2"/>
      <c r="W8" s="5" t="s">
        <v>9</v>
      </c>
      <c r="X8" s="6" t="s">
        <v>10</v>
      </c>
      <c r="Y8" s="5" t="s">
        <v>9</v>
      </c>
      <c r="Z8" s="6" t="s">
        <v>10</v>
      </c>
      <c r="AA8" s="5" t="s">
        <v>9</v>
      </c>
      <c r="AB8" s="6" t="s">
        <v>10</v>
      </c>
      <c r="AC8" s="5" t="s">
        <v>9</v>
      </c>
      <c r="AD8" s="6" t="s">
        <v>10</v>
      </c>
      <c r="AE8" s="5" t="s">
        <v>9</v>
      </c>
      <c r="AF8" s="6" t="s">
        <v>10</v>
      </c>
      <c r="AG8" s="5" t="s">
        <v>9</v>
      </c>
      <c r="AH8" s="6" t="s">
        <v>10</v>
      </c>
      <c r="AI8" s="5" t="s">
        <v>9</v>
      </c>
      <c r="AJ8" s="6" t="s">
        <v>10</v>
      </c>
      <c r="AK8" s="5" t="s">
        <v>9</v>
      </c>
      <c r="AL8" s="6" t="s">
        <v>10</v>
      </c>
      <c r="AM8" s="5" t="s">
        <v>9</v>
      </c>
      <c r="AN8" s="6" t="s">
        <v>10</v>
      </c>
      <c r="AO8" s="5" t="s">
        <v>9</v>
      </c>
      <c r="AP8" s="6" t="s">
        <v>10</v>
      </c>
      <c r="AQ8" s="5" t="s">
        <v>9</v>
      </c>
      <c r="AR8" s="6" t="s">
        <v>10</v>
      </c>
      <c r="AS8" s="5" t="s">
        <v>9</v>
      </c>
      <c r="AT8" s="6" t="s">
        <v>10</v>
      </c>
      <c r="AU8" s="3"/>
      <c r="AV8" s="3"/>
    </row>
    <row r="9" spans="1:48" ht="16.5" customHeight="1" x14ac:dyDescent="0.15">
      <c r="A9" s="268">
        <v>1</v>
      </c>
      <c r="B9" s="268"/>
      <c r="C9" s="269" t="s">
        <v>40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1"/>
      <c r="W9" s="8"/>
      <c r="X9" s="7"/>
      <c r="Y9" s="4"/>
      <c r="Z9" s="4"/>
      <c r="AA9" s="4"/>
      <c r="AB9" s="4"/>
      <c r="AC9" s="5" t="s">
        <v>9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3"/>
      <c r="AV9" s="3"/>
    </row>
    <row r="10" spans="1:48" ht="16.5" customHeight="1" x14ac:dyDescent="0.15">
      <c r="A10" s="108">
        <v>2</v>
      </c>
      <c r="B10" s="108"/>
      <c r="C10" s="275" t="s">
        <v>41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  <c r="W10" s="8"/>
      <c r="X10" s="7"/>
      <c r="Y10" s="4"/>
      <c r="Z10" s="4"/>
      <c r="AA10" s="5" t="s">
        <v>9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3"/>
      <c r="AV10" s="3"/>
    </row>
    <row r="11" spans="1:48" ht="16.5" customHeight="1" x14ac:dyDescent="0.15">
      <c r="A11" s="268">
        <v>3</v>
      </c>
      <c r="B11" s="268"/>
      <c r="C11" s="269" t="s">
        <v>46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1"/>
      <c r="W11" s="8"/>
      <c r="X11" s="7"/>
      <c r="Y11" s="4"/>
      <c r="Z11" s="4"/>
      <c r="AA11" s="4"/>
      <c r="AB11" s="4"/>
      <c r="AC11" s="5" t="s">
        <v>9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8" ht="16.5" customHeight="1" x14ac:dyDescent="0.15">
      <c r="A12" s="108">
        <v>4</v>
      </c>
      <c r="B12" s="108"/>
      <c r="C12" s="275" t="s">
        <v>42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7"/>
      <c r="W12" s="8"/>
      <c r="X12" s="7"/>
      <c r="Y12" s="4"/>
      <c r="Z12" s="4"/>
      <c r="AA12" s="5" t="s">
        <v>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3"/>
    </row>
    <row r="13" spans="1:48" ht="16.5" customHeight="1" x14ac:dyDescent="0.15">
      <c r="A13" s="268">
        <v>3</v>
      </c>
      <c r="B13" s="268"/>
      <c r="C13" s="269" t="s">
        <v>47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1"/>
      <c r="W13" s="8"/>
      <c r="X13" s="7"/>
      <c r="Y13" s="4"/>
      <c r="Z13" s="4"/>
      <c r="AA13" s="4"/>
      <c r="AB13" s="4"/>
      <c r="AD13" s="4"/>
      <c r="AF13" s="4"/>
      <c r="AG13" s="5" t="s">
        <v>9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8" ht="16.5" customHeight="1" x14ac:dyDescent="0.15">
      <c r="A14" s="108">
        <v>6</v>
      </c>
      <c r="B14" s="108"/>
      <c r="C14" s="275" t="s">
        <v>48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7"/>
      <c r="W14" s="8"/>
      <c r="X14" s="7"/>
      <c r="Y14" s="4"/>
      <c r="Z14" s="4"/>
      <c r="AA14" s="4"/>
      <c r="AB14" s="4"/>
      <c r="AC14" s="4"/>
      <c r="AD14" s="4"/>
      <c r="AE14" s="5" t="s">
        <v>9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3"/>
      <c r="AV14" s="3"/>
    </row>
    <row r="15" spans="1:48" ht="16.5" customHeight="1" x14ac:dyDescent="0.15">
      <c r="A15" s="268">
        <v>7</v>
      </c>
      <c r="B15" s="268"/>
      <c r="C15" s="269" t="s">
        <v>25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1"/>
      <c r="W15" s="8"/>
      <c r="X15" s="7"/>
      <c r="Y15" s="4"/>
      <c r="Z15" s="4"/>
      <c r="AA15" s="5" t="s">
        <v>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3"/>
      <c r="AV15" s="3"/>
    </row>
    <row r="16" spans="1:48" ht="16.5" customHeight="1" x14ac:dyDescent="0.15">
      <c r="A16" s="108">
        <v>8</v>
      </c>
      <c r="B16" s="108"/>
      <c r="C16" s="275" t="s">
        <v>50</v>
      </c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7"/>
      <c r="W16" s="8"/>
      <c r="X16" s="7"/>
      <c r="Y16" s="4"/>
      <c r="Z16" s="4"/>
      <c r="AA16" s="5" t="s">
        <v>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3"/>
      <c r="AV16" s="3"/>
    </row>
    <row r="17" spans="1:48" ht="16.5" customHeight="1" x14ac:dyDescent="0.15">
      <c r="A17" s="268">
        <v>9</v>
      </c>
      <c r="B17" s="268"/>
      <c r="C17" s="269" t="s">
        <v>53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8"/>
      <c r="X17" s="7"/>
      <c r="Y17" s="4"/>
      <c r="Z17" s="4"/>
      <c r="AA17" s="5" t="s">
        <v>9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3"/>
      <c r="AV17" s="3"/>
    </row>
    <row r="18" spans="1:48" ht="16.5" customHeight="1" x14ac:dyDescent="0.15">
      <c r="A18" s="108">
        <v>10</v>
      </c>
      <c r="B18" s="108"/>
      <c r="C18" s="275" t="s">
        <v>54</v>
      </c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7"/>
      <c r="W18" s="8"/>
      <c r="X18" s="7"/>
      <c r="Y18" s="4"/>
      <c r="Z18" s="4"/>
      <c r="AA18" s="5" t="s">
        <v>9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3"/>
    </row>
    <row r="19" spans="1:48" ht="16.5" customHeight="1" x14ac:dyDescent="0.15">
      <c r="A19" s="268">
        <v>11</v>
      </c>
      <c r="B19" s="268"/>
      <c r="C19" s="269" t="s">
        <v>61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1"/>
      <c r="W19" s="8"/>
      <c r="X19" s="7"/>
      <c r="Y19" s="4"/>
      <c r="Z19" s="4"/>
      <c r="AA19" s="4"/>
      <c r="AB19" s="4"/>
      <c r="AC19" s="4"/>
      <c r="AD19" s="4"/>
      <c r="AE19" s="5" t="s">
        <v>9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3"/>
    </row>
    <row r="20" spans="1:48" ht="16.5" customHeight="1" x14ac:dyDescent="0.15">
      <c r="A20" s="108">
        <v>10</v>
      </c>
      <c r="B20" s="108"/>
      <c r="C20" s="275" t="s">
        <v>62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7"/>
      <c r="W20" s="8"/>
      <c r="X20" s="7"/>
      <c r="Y20" s="4"/>
      <c r="Z20" s="4"/>
      <c r="AA20" s="4"/>
      <c r="AB20" s="4"/>
      <c r="AC20" s="4"/>
      <c r="AD20" s="4"/>
      <c r="AE20" s="5" t="s">
        <v>9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3"/>
    </row>
    <row r="21" spans="1:48" ht="12" thickBot="1" x14ac:dyDescent="0.2"/>
    <row r="22" spans="1:48" ht="20.25" customHeight="1" thickBot="1" x14ac:dyDescent="0.2">
      <c r="A22" s="272" t="s">
        <v>51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66">
        <v>0</v>
      </c>
      <c r="X22" s="267"/>
      <c r="Y22" s="266">
        <v>0</v>
      </c>
      <c r="Z22" s="267"/>
      <c r="AA22" s="266"/>
      <c r="AB22" s="267"/>
      <c r="AC22" s="266"/>
      <c r="AD22" s="267"/>
      <c r="AE22" s="266"/>
      <c r="AF22" s="267"/>
      <c r="AG22" s="266"/>
      <c r="AH22" s="267"/>
      <c r="AI22" s="266"/>
      <c r="AJ22" s="267"/>
      <c r="AK22" s="266"/>
      <c r="AL22" s="267"/>
      <c r="AM22" s="266"/>
      <c r="AN22" s="267"/>
      <c r="AO22" s="266"/>
      <c r="AP22" s="267"/>
      <c r="AQ22" s="266"/>
      <c r="AR22" s="267"/>
      <c r="AS22" s="266"/>
      <c r="AT22" s="267"/>
      <c r="AU22" s="9">
        <f>SUM(W22:AT22)</f>
        <v>0</v>
      </c>
      <c r="AV22" s="274">
        <f>AU22/AU23</f>
        <v>0</v>
      </c>
    </row>
    <row r="23" spans="1:48" ht="20.25" customHeight="1" thickBot="1" x14ac:dyDescent="0.2">
      <c r="A23" s="272" t="s">
        <v>52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155">
        <v>0</v>
      </c>
      <c r="X23" s="156"/>
      <c r="Y23" s="155">
        <v>0</v>
      </c>
      <c r="Z23" s="156"/>
      <c r="AA23" s="155">
        <v>6</v>
      </c>
      <c r="AB23" s="156"/>
      <c r="AC23" s="155">
        <v>2</v>
      </c>
      <c r="AD23" s="156"/>
      <c r="AE23" s="155">
        <v>1</v>
      </c>
      <c r="AF23" s="156"/>
      <c r="AG23" s="155">
        <v>1</v>
      </c>
      <c r="AH23" s="156"/>
      <c r="AI23" s="264"/>
      <c r="AJ23" s="265"/>
      <c r="AK23" s="264"/>
      <c r="AL23" s="265"/>
      <c r="AM23" s="264"/>
      <c r="AN23" s="265"/>
      <c r="AO23" s="264"/>
      <c r="AP23" s="265"/>
      <c r="AQ23" s="264"/>
      <c r="AR23" s="265"/>
      <c r="AS23" s="264"/>
      <c r="AT23" s="265"/>
      <c r="AU23" s="10">
        <f>SUM(W23:AT23)</f>
        <v>10</v>
      </c>
      <c r="AV23" s="274"/>
    </row>
  </sheetData>
  <mergeCells count="69">
    <mergeCell ref="A20:B20"/>
    <mergeCell ref="C20:V20"/>
    <mergeCell ref="A1:E4"/>
    <mergeCell ref="F1:AT4"/>
    <mergeCell ref="A5:AT5"/>
    <mergeCell ref="A6:B8"/>
    <mergeCell ref="C6:V8"/>
    <mergeCell ref="W6:AT6"/>
    <mergeCell ref="AO7:AP7"/>
    <mergeCell ref="AQ7:AR7"/>
    <mergeCell ref="AS7:AT7"/>
    <mergeCell ref="AI7:AJ7"/>
    <mergeCell ref="AK7:AL7"/>
    <mergeCell ref="AM7:AN7"/>
    <mergeCell ref="A10:B10"/>
    <mergeCell ref="C10:V10"/>
    <mergeCell ref="AC7:AD7"/>
    <mergeCell ref="AE7:AF7"/>
    <mergeCell ref="AG7:AH7"/>
    <mergeCell ref="W7:X7"/>
    <mergeCell ref="Y7:Z7"/>
    <mergeCell ref="AA7:AB7"/>
    <mergeCell ref="A9:B9"/>
    <mergeCell ref="C9:V9"/>
    <mergeCell ref="A11:B11"/>
    <mergeCell ref="C11:V11"/>
    <mergeCell ref="A12:B12"/>
    <mergeCell ref="C12:V12"/>
    <mergeCell ref="A13:B13"/>
    <mergeCell ref="C13:V13"/>
    <mergeCell ref="A14:B14"/>
    <mergeCell ref="C14:V14"/>
    <mergeCell ref="A15:B15"/>
    <mergeCell ref="C15:V15"/>
    <mergeCell ref="A16:B16"/>
    <mergeCell ref="C16:V16"/>
    <mergeCell ref="A17:B17"/>
    <mergeCell ref="C17:V17"/>
    <mergeCell ref="A18:B18"/>
    <mergeCell ref="C18:V18"/>
    <mergeCell ref="A19:B19"/>
    <mergeCell ref="C19:V19"/>
    <mergeCell ref="A22:V22"/>
    <mergeCell ref="AV22:AV23"/>
    <mergeCell ref="A23:V23"/>
    <mergeCell ref="W22:X22"/>
    <mergeCell ref="W23:X23"/>
    <mergeCell ref="Y22:Z22"/>
    <mergeCell ref="Y23:Z23"/>
    <mergeCell ref="AA23:AB23"/>
    <mergeCell ref="AC23:AD23"/>
    <mergeCell ref="AE23:AF23"/>
    <mergeCell ref="AA22:AB22"/>
    <mergeCell ref="AC22:AD22"/>
    <mergeCell ref="AE22:AF22"/>
    <mergeCell ref="AG22:AH22"/>
    <mergeCell ref="AS22:AT22"/>
    <mergeCell ref="AK23:AL23"/>
    <mergeCell ref="AM23:AN23"/>
    <mergeCell ref="AO23:AP23"/>
    <mergeCell ref="AQ23:AR23"/>
    <mergeCell ref="AS23:AT23"/>
    <mergeCell ref="AG23:AH23"/>
    <mergeCell ref="AI23:AJ23"/>
    <mergeCell ref="AM22:AN22"/>
    <mergeCell ref="AO22:AP22"/>
    <mergeCell ref="AQ22:AR22"/>
    <mergeCell ref="AI22:AJ22"/>
    <mergeCell ref="AK22:AL22"/>
  </mergeCells>
  <printOptions horizontalCentered="1"/>
  <pageMargins left="0.23622047244094491" right="0.23622047244094491" top="0.59055118110236227" bottom="0.59055118110236227" header="0.31496062992125984" footer="0.31496062992125984"/>
  <pageSetup scale="65" orientation="landscape" horizontalDpi="4294967294" verticalDpi="4294967294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PLAN CAP. POSITIVA</vt:lpstr>
      <vt:lpstr>Hoja1</vt:lpstr>
      <vt:lpstr>P&amp;P</vt:lpstr>
      <vt:lpstr>DOCUMENTOS</vt:lpstr>
      <vt:lpstr>DOCUMENTOS!Área_de_impresión</vt:lpstr>
      <vt:lpstr>'P&amp;P'!Área_de_impresión</vt:lpstr>
      <vt:lpstr>'PLAN CAP. POSITIVA'!Área_de_impresión</vt:lpstr>
      <vt:lpstr>DOCUMENTOS!Títulos_a_imprimir</vt:lpstr>
      <vt:lpstr>'P&amp;P'!Títulos_a_imprimir</vt:lpstr>
      <vt:lpstr>'PLAN CAP. POSITIVA'!Títulos_a_imprimir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Caycedo</dc:creator>
  <cp:lastModifiedBy>Claudia Gomez Morales</cp:lastModifiedBy>
  <cp:lastPrinted>2018-12-11T18:12:36Z</cp:lastPrinted>
  <dcterms:created xsi:type="dcterms:W3CDTF">2016-08-23T17:07:07Z</dcterms:created>
  <dcterms:modified xsi:type="dcterms:W3CDTF">2020-01-30T02:02:42Z</dcterms:modified>
</cp:coreProperties>
</file>