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Actulizacion de Documetos del SIG\08. Direccionamiento Estrategico\PLE-PD-15 Sostenibilidad SGA\"/>
    </mc:Choice>
  </mc:AlternateContent>
  <bookViews>
    <workbookView xWindow="0" yWindow="0" windowWidth="21600" windowHeight="10125" activeTab="1"/>
  </bookViews>
  <sheets>
    <sheet name="RESPEL " sheetId="7" r:id="rId1"/>
    <sheet name="Consolidado " sheetId="8" r:id="rId2"/>
  </sheets>
  <definedNames>
    <definedName name="_xlnm.Print_Area" localSheetId="1">'Consolidado '!$A$1:$T$42</definedName>
    <definedName name="_xlnm.Print_Area" localSheetId="0">'RESPEL '!$A$1:$X$226</definedName>
  </definedNames>
  <calcPr calcId="152511" iterateDelta="1E-4"/>
</workbook>
</file>

<file path=xl/calcChain.xml><?xml version="1.0" encoding="utf-8"?>
<calcChain xmlns="http://schemas.openxmlformats.org/spreadsheetml/2006/main">
  <c r="C13" i="8" l="1"/>
  <c r="M12" i="8" l="1"/>
  <c r="H20" i="8"/>
  <c r="H19" i="8"/>
  <c r="H16" i="8"/>
  <c r="H15" i="8"/>
  <c r="H12" i="8"/>
  <c r="C20" i="8"/>
  <c r="R207" i="7"/>
  <c r="R203" i="7"/>
  <c r="R191" i="7"/>
  <c r="R187" i="7"/>
  <c r="C19" i="8" s="1"/>
  <c r="R175" i="7"/>
  <c r="H18" i="8" s="1"/>
  <c r="R171" i="7"/>
  <c r="C18" i="8" s="1"/>
  <c r="R154" i="7"/>
  <c r="R165" i="7" s="1"/>
  <c r="R150" i="7"/>
  <c r="C17" i="8" s="1"/>
  <c r="R138" i="7"/>
  <c r="R134" i="7"/>
  <c r="C16" i="8" s="1"/>
  <c r="R122" i="7"/>
  <c r="R118" i="7"/>
  <c r="C15" i="8" s="1"/>
  <c r="R101" i="7"/>
  <c r="H14" i="8" s="1"/>
  <c r="R97" i="7"/>
  <c r="C14" i="8" s="1"/>
  <c r="R81" i="7"/>
  <c r="R85" i="7"/>
  <c r="R112" i="7" s="1"/>
  <c r="R73" i="7"/>
  <c r="R69" i="7"/>
  <c r="R218" i="7" l="1"/>
  <c r="H13" i="8"/>
  <c r="J18" i="8" s="1"/>
  <c r="H17" i="8"/>
  <c r="J20" i="8"/>
  <c r="J17" i="8"/>
  <c r="J19" i="8"/>
  <c r="R217" i="7"/>
  <c r="R164" i="7"/>
  <c r="R56" i="7"/>
  <c r="R11" i="8" s="1"/>
  <c r="R52" i="7"/>
  <c r="M11" i="8" s="1"/>
  <c r="R48" i="7"/>
  <c r="H11" i="8" s="1"/>
  <c r="R44" i="7"/>
  <c r="C11" i="8" s="1"/>
  <c r="R40" i="7"/>
  <c r="R10" i="8" s="1"/>
  <c r="R36" i="7"/>
  <c r="M10" i="8" s="1"/>
  <c r="R32" i="7"/>
  <c r="H10" i="8" s="1"/>
  <c r="R28" i="7"/>
  <c r="C10" i="8" s="1"/>
  <c r="R24" i="7"/>
  <c r="R9" i="8" s="1"/>
  <c r="R20" i="7"/>
  <c r="M9" i="8" s="1"/>
  <c r="J16" i="8" l="1"/>
  <c r="J15" i="8"/>
  <c r="R60" i="7"/>
  <c r="R61" i="7"/>
  <c r="N12" i="8" l="1"/>
  <c r="N10" i="8"/>
  <c r="N11" i="8"/>
  <c r="R215" i="7"/>
  <c r="R20" i="8" s="1"/>
  <c r="R211" i="7"/>
  <c r="R199" i="7"/>
  <c r="R19" i="8" s="1"/>
  <c r="R195" i="7"/>
  <c r="M19" i="8" s="1"/>
  <c r="R183" i="7"/>
  <c r="R18" i="8" s="1"/>
  <c r="R179" i="7"/>
  <c r="M18" i="8" s="1"/>
  <c r="R162" i="7"/>
  <c r="R158" i="7"/>
  <c r="R146" i="7"/>
  <c r="R16" i="8" s="1"/>
  <c r="R142" i="7"/>
  <c r="M16" i="8" s="1"/>
  <c r="R130" i="7"/>
  <c r="R15" i="8" s="1"/>
  <c r="R126" i="7"/>
  <c r="M15" i="8" s="1"/>
  <c r="R109" i="7"/>
  <c r="R105" i="7"/>
  <c r="R93" i="7"/>
  <c r="R13" i="8" s="1"/>
  <c r="R89" i="7"/>
  <c r="M13" i="8" s="1"/>
  <c r="N13" i="8" s="1"/>
  <c r="R77" i="7"/>
  <c r="R12" i="8" s="1"/>
  <c r="R65" i="7"/>
  <c r="R16" i="7"/>
  <c r="H9" i="8" s="1"/>
  <c r="R12" i="7"/>
  <c r="R14" i="8" l="1"/>
  <c r="R114" i="7"/>
  <c r="M17" i="8"/>
  <c r="R166" i="7"/>
  <c r="N19" i="8"/>
  <c r="I10" i="8"/>
  <c r="J14" i="8"/>
  <c r="I16" i="8"/>
  <c r="I14" i="8"/>
  <c r="I20" i="8"/>
  <c r="I19" i="8"/>
  <c r="I11" i="8"/>
  <c r="I15" i="8"/>
  <c r="I18" i="8"/>
  <c r="I13" i="8"/>
  <c r="I17" i="8"/>
  <c r="I12" i="8"/>
  <c r="R167" i="7"/>
  <c r="R17" i="8"/>
  <c r="M14" i="8"/>
  <c r="O18" i="8" s="1"/>
  <c r="R113" i="7"/>
  <c r="R219" i="7"/>
  <c r="M20" i="8"/>
  <c r="N16" i="8"/>
  <c r="O14" i="8"/>
  <c r="C12" i="8"/>
  <c r="E15" i="8" s="1"/>
  <c r="R111" i="7"/>
  <c r="C9" i="8"/>
  <c r="D10" i="8" s="1"/>
  <c r="R58" i="7"/>
  <c r="S10" i="8"/>
  <c r="R59" i="7"/>
  <c r="T20" i="8"/>
  <c r="E18" i="8"/>
  <c r="E20" i="8"/>
  <c r="E19" i="8"/>
  <c r="S12" i="8"/>
  <c r="O20" i="8" l="1"/>
  <c r="N17" i="8"/>
  <c r="O15" i="8"/>
  <c r="O19" i="8"/>
  <c r="O16" i="8"/>
  <c r="N20" i="8"/>
  <c r="N15" i="8"/>
  <c r="N18" i="8"/>
  <c r="N14" i="8"/>
  <c r="O17" i="8"/>
  <c r="D14" i="8"/>
  <c r="D11" i="8"/>
  <c r="S14" i="8"/>
  <c r="S11" i="8"/>
  <c r="S13" i="8"/>
  <c r="T14" i="8"/>
  <c r="D12" i="8"/>
  <c r="R220" i="7"/>
  <c r="S17" i="8"/>
  <c r="S16" i="8"/>
  <c r="T19" i="8"/>
  <c r="S15" i="8"/>
  <c r="T16" i="8"/>
  <c r="T17" i="8"/>
  <c r="S18" i="8"/>
  <c r="S20" i="8"/>
  <c r="T15" i="8"/>
  <c r="T18" i="8"/>
  <c r="S19" i="8"/>
  <c r="D19" i="8"/>
  <c r="D18" i="8"/>
  <c r="D20" i="8"/>
  <c r="E17" i="8"/>
  <c r="D16" i="8"/>
  <c r="D13" i="8"/>
  <c r="D15" i="8"/>
  <c r="D17" i="8"/>
  <c r="E14" i="8"/>
  <c r="E16" i="8"/>
</calcChain>
</file>

<file path=xl/comments1.xml><?xml version="1.0" encoding="utf-8"?>
<comments xmlns="http://schemas.openxmlformats.org/spreadsheetml/2006/main">
  <authors>
    <author>Patricia Arenas Vera</author>
  </authors>
  <commentList>
    <comment ref="T7" authorId="0" shapeId="0">
      <text>
        <r>
          <rPr>
            <sz val="9"/>
            <color indexed="81"/>
            <rFont val="Tahoma"/>
            <family val="2"/>
          </rPr>
          <t xml:space="preserve">
Descripción del nombre de la empresa. Cantidad /relacionar la hoja de salida.</t>
        </r>
      </text>
    </comment>
    <comment ref="V7" authorId="0" shapeId="0">
      <text>
        <r>
          <rPr>
            <sz val="9"/>
            <color indexed="81"/>
            <rFont val="Tahoma"/>
            <family val="2"/>
          </rPr>
          <t>Descripción de donde y como se hace le almacenamiento. (t, nombre, y contenedor.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 xml:space="preserve">
corrosivo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 xml:space="preserve">
Reactivo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 xml:space="preserve">
Explosivo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 xml:space="preserve">
Inflamable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 xml:space="preserve">
Infeccioso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 xml:space="preserve">
Radiactivo</t>
        </r>
      </text>
    </comment>
    <comment ref="P8" authorId="0" shapeId="0">
      <text>
        <r>
          <rPr>
            <sz val="9"/>
            <color indexed="81"/>
            <rFont val="Tahoma"/>
            <family val="2"/>
          </rPr>
          <t xml:space="preserve">
Tóxico</t>
        </r>
      </text>
    </comment>
  </commentList>
</comments>
</file>

<file path=xl/sharedStrings.xml><?xml version="1.0" encoding="utf-8"?>
<sst xmlns="http://schemas.openxmlformats.org/spreadsheetml/2006/main" count="382" uniqueCount="159">
  <si>
    <t>Elaboró:</t>
  </si>
  <si>
    <t>Generador
(procedimiento que da origen al RESPEL).</t>
  </si>
  <si>
    <t>ESTADO FÍSICO
(Marque con una X)</t>
  </si>
  <si>
    <t>SOL</t>
  </si>
  <si>
    <t>LIQ</t>
  </si>
  <si>
    <t>GAS</t>
  </si>
  <si>
    <t>SEM</t>
  </si>
  <si>
    <t>CARACTERISTICAS DE PELIGROSIDAD
(Marque con una X)</t>
  </si>
  <si>
    <t>CORR</t>
  </si>
  <si>
    <t>REAC</t>
  </si>
  <si>
    <t>EXPL</t>
  </si>
  <si>
    <t>INFL</t>
  </si>
  <si>
    <t>INFE</t>
  </si>
  <si>
    <t>TÓXI</t>
  </si>
  <si>
    <t>CLASIFICACIÓN DECRETO 4741 2005</t>
  </si>
  <si>
    <t>RESPEL</t>
  </si>
  <si>
    <t>CUANTIFICACIÓN</t>
  </si>
  <si>
    <t>PROCEDIMIENTOS EXTERNOS</t>
  </si>
  <si>
    <t>RESPONSABLE DEL REGISTRO</t>
  </si>
  <si>
    <t>5. Aceites usados.</t>
  </si>
  <si>
    <t>6. Filtros de aceite</t>
  </si>
  <si>
    <t>9. R. Esp. Llantas usadas</t>
  </si>
  <si>
    <t>10. RAEEs</t>
  </si>
  <si>
    <t>11. Otro</t>
  </si>
  <si>
    <t>RADI</t>
  </si>
  <si>
    <t>TRANSPORTE</t>
  </si>
  <si>
    <t>Descripción</t>
  </si>
  <si>
    <t>Nombre/Tipo
RESPEL</t>
  </si>
  <si>
    <t>3. Pilas AA, AAA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</si>
  <si>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</si>
  <si>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</si>
  <si>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</si>
  <si>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</si>
  <si>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</si>
  <si>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</si>
  <si>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</si>
  <si>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</si>
  <si>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</si>
  <si>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</si>
  <si>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</si>
  <si>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</si>
  <si>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</si>
  <si>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>SEDE</t>
  </si>
  <si>
    <t>MEDIA MOVIL</t>
  </si>
  <si>
    <t>PILAS</t>
  </si>
  <si>
    <t>GESTOR EXTERNO</t>
  </si>
  <si>
    <t>LICENCIA AMBIENTAL No.</t>
  </si>
  <si>
    <t>TIPO DE RESIDUO</t>
  </si>
  <si>
    <t>TIPO DE TRATAMIENTO Y/O DISP. FINAL</t>
  </si>
  <si>
    <t xml:space="preserve">2. Bombillas LED 2*32 </t>
  </si>
  <si>
    <t>Y31</t>
  </si>
  <si>
    <t>Cl Dec</t>
  </si>
  <si>
    <t>Y12</t>
  </si>
  <si>
    <t>A1</t>
  </si>
  <si>
    <t>Y24</t>
  </si>
  <si>
    <t>Y9</t>
  </si>
  <si>
    <t>NA</t>
  </si>
  <si>
    <t xml:space="preserve"> Plomo, compuestos de plomo</t>
  </si>
  <si>
    <t>Desechos metálicos o que contengan metales</t>
  </si>
  <si>
    <t>Desechos resultantes de la producción, preparación y utilización de tintas, colorantes, pigmentos, pinturas, lacas o barnices</t>
  </si>
  <si>
    <t>Mezclas y emulsiones de desechos de aceite y agua o de hidrocarburos y agua.</t>
  </si>
  <si>
    <t>Cant. 
Kg</t>
  </si>
  <si>
    <t>Cant.
Kg</t>
  </si>
  <si>
    <t>Fecha de salida</t>
  </si>
  <si>
    <t>PROMEDIO ARITMÉTICO</t>
  </si>
  <si>
    <t>TIPO</t>
  </si>
  <si>
    <t xml:space="preserve">CLASIFICACION </t>
  </si>
  <si>
    <t>ACEITE USADO</t>
  </si>
  <si>
    <t>A3020</t>
  </si>
  <si>
    <t>BATERÍAS DE PLOMO</t>
  </si>
  <si>
    <r>
      <t>Y31</t>
    </r>
    <r>
      <rPr>
        <sz val="13.5"/>
        <color indexed="8"/>
        <rFont val="Arial"/>
        <family val="2"/>
      </rPr>
      <t xml:space="preserve"> - </t>
    </r>
    <r>
      <rPr>
        <sz val="11"/>
        <color indexed="8"/>
        <rFont val="Arial"/>
        <family val="2"/>
      </rPr>
      <t>A1160</t>
    </r>
    <r>
      <rPr>
        <sz val="8"/>
        <color indexed="8"/>
        <rFont val="Arial"/>
        <family val="2"/>
      </rPr>
      <t> </t>
    </r>
  </si>
  <si>
    <t>TÓXICO</t>
  </si>
  <si>
    <t>COMPUTADORES Y PERIFÉRICOS-RAEE</t>
  </si>
  <si>
    <t>A1180</t>
  </si>
  <si>
    <t>TOXICO</t>
  </si>
  <si>
    <t>ENVASES CON SUSTANCIAS QUIMICAS</t>
  </si>
  <si>
    <t>A4130</t>
  </si>
  <si>
    <t>ENVASES DE PRODUCTOS DE ASEO  </t>
  </si>
  <si>
    <t xml:space="preserve">Y29 - A1030 </t>
  </si>
  <si>
    <t>SOLIDOS, INFLAMABLES, DETERGENTES</t>
  </si>
  <si>
    <t xml:space="preserve">FILTROS DE ACEITE </t>
  </si>
  <si>
    <t xml:space="preserve">JERINAGAS </t>
  </si>
  <si>
    <t>LLANTAS USADAS</t>
  </si>
  <si>
    <t>LUMINARIAS</t>
  </si>
  <si>
    <r>
      <t>Y29 - A1030</t>
    </r>
    <r>
      <rPr>
        <sz val="8"/>
        <color indexed="8"/>
        <rFont val="Arial"/>
        <family val="2"/>
      </rPr>
      <t> </t>
    </r>
  </si>
  <si>
    <t>PIEZAS MECANICAS VEHICULOS</t>
  </si>
  <si>
    <r>
      <t>Y23</t>
    </r>
    <r>
      <rPr>
        <sz val="8"/>
        <color indexed="8"/>
        <rFont val="Arial"/>
        <family val="2"/>
      </rPr>
      <t> </t>
    </r>
  </si>
  <si>
    <t>TÓNER Y CARTUCHOS</t>
  </si>
  <si>
    <t>Y12 - A4070</t>
  </si>
  <si>
    <t>TUBOS DE NEON</t>
  </si>
  <si>
    <t>A2010</t>
  </si>
  <si>
    <t>VIGENCIA 2018</t>
  </si>
  <si>
    <t>INFORME MEDIA MOVIL GENERACIÓN Y DISPOSICIÓN DE RESPEL</t>
  </si>
  <si>
    <t xml:space="preserve">Revisó: </t>
  </si>
  <si>
    <t xml:space="preserve">Aprobó: </t>
  </si>
  <si>
    <t>1. Tóner de impresora / fotocopiadora</t>
  </si>
  <si>
    <t>4. Baterías usadas de plomo-ácido</t>
  </si>
  <si>
    <t>7. Estopas impregnadas de aceite</t>
  </si>
  <si>
    <t>8. Envases de productos de aseo</t>
  </si>
  <si>
    <t>Plomo    Arsénico</t>
  </si>
  <si>
    <t>Fecha de generación
Mes</t>
  </si>
  <si>
    <t>Enero</t>
  </si>
  <si>
    <t>Sede Fontibon</t>
  </si>
  <si>
    <t xml:space="preserve"> </t>
  </si>
  <si>
    <t>Bodega 12</t>
  </si>
  <si>
    <t>Sede Principal  11</t>
  </si>
  <si>
    <t>Bodega 7</t>
  </si>
  <si>
    <t>Febrero</t>
  </si>
  <si>
    <t>Marzo</t>
  </si>
  <si>
    <t xml:space="preserve">SUMATORIA DE GENERACIÓN DE RESIDUOS </t>
  </si>
  <si>
    <t xml:space="preserve">ABRIL </t>
  </si>
  <si>
    <t xml:space="preserve">Bodega 12 </t>
  </si>
  <si>
    <t xml:space="preserve">MAYO </t>
  </si>
  <si>
    <t>JUNIO</t>
  </si>
  <si>
    <t xml:space="preserve"> II TRIMESTRE SEDE FONTIBON </t>
  </si>
  <si>
    <t>II TRIMESTRE BODEGA 7</t>
  </si>
  <si>
    <t>II TRIMESTRE BODEGA 12</t>
  </si>
  <si>
    <t xml:space="preserve"> I TRIMESTRE BODEGA PRINCIPAL 11</t>
  </si>
  <si>
    <t xml:space="preserve"> I TRIMESTRE SEDE FONTIBON </t>
  </si>
  <si>
    <t xml:space="preserve"> I TRIMESTRE BODEGA 7</t>
  </si>
  <si>
    <t>I TRIMESTRE BODEGA 12</t>
  </si>
  <si>
    <t xml:space="preserve">JULIO </t>
  </si>
  <si>
    <t>II TRIMESTRE SEDE PRINCIPAL BODEGA 11</t>
  </si>
  <si>
    <t xml:space="preserve">SEDE FONTIBON </t>
  </si>
  <si>
    <t>BODEGA 7</t>
  </si>
  <si>
    <t>BODEGA 12</t>
  </si>
  <si>
    <t xml:space="preserve">AGOSTO </t>
  </si>
  <si>
    <t>SEDE PRINCIPAL BODEGA 11</t>
  </si>
  <si>
    <t>III TRIMESTRE SEDE PRINCIPAL BODEGA 11</t>
  </si>
  <si>
    <t xml:space="preserve">III TRIMESTRE SEDE FONTIBON </t>
  </si>
  <si>
    <t>III TRIMESTRE BODEGA 7</t>
  </si>
  <si>
    <t>III TRIMESTRE BODEGA 12</t>
  </si>
  <si>
    <t>SEPTIEMBRE</t>
  </si>
  <si>
    <t>OCTUBRE</t>
  </si>
  <si>
    <t xml:space="preserve">NOVIEMBRE </t>
  </si>
  <si>
    <t xml:space="preserve">DICIEMBRE </t>
  </si>
  <si>
    <t xml:space="preserve"> BODEGA 12</t>
  </si>
  <si>
    <t>IV TRIMESTRE SEDE PRINCIPAL BODEGA 11</t>
  </si>
  <si>
    <t xml:space="preserve">IV TRIMESTRE SEDE FONTIBON </t>
  </si>
  <si>
    <t>IV TRIMESTRE BODEGA 12</t>
  </si>
  <si>
    <t>IV TRIMESTRE BODEGA 7</t>
  </si>
  <si>
    <t xml:space="preserve"> SEDE FONTIBON</t>
  </si>
  <si>
    <t xml:space="preserve">  BODEGA 12</t>
  </si>
  <si>
    <t xml:space="preserve">Sede Principal </t>
  </si>
  <si>
    <t xml:space="preserve">Sede Fontibón </t>
  </si>
  <si>
    <t>MEDIA MÓVIL</t>
  </si>
  <si>
    <t xml:space="preserve">Análisis: </t>
  </si>
  <si>
    <r>
      <rPr>
        <b/>
        <sz val="14"/>
        <rFont val="Arial"/>
        <family val="2"/>
      </rPr>
      <t>CÁLCULO - MEDIA MÓVIL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Dec. 4741 de 2005 DECRETO 1076 DE 2015 Libro 2 parte 2 Título 6 Capítulo 1 Sección 1</t>
    </r>
  </si>
  <si>
    <t>CÓDIGO</t>
  </si>
  <si>
    <t>VERSIÓN</t>
  </si>
  <si>
    <t>FECHA DE REVISIÓN</t>
  </si>
  <si>
    <t>MATRIZ MEDIA MOVIL GENERACIÓN Y DISPOSICIÓN DE RESPEL</t>
  </si>
  <si>
    <t>PLE-FT-46</t>
  </si>
  <si>
    <t>ELABORÓ</t>
  </si>
  <si>
    <t>VALIDÓ</t>
  </si>
  <si>
    <t>APROBÓ</t>
  </si>
  <si>
    <t xml:space="preserve">
Claudia Albornoz
 Profesional Esp. Oficina Asesora de Planeación </t>
  </si>
  <si>
    <t xml:space="preserve">
Jorge Andres Castro
 Jefe de la Oficina Asesora de Planeación</t>
  </si>
  <si>
    <t xml:space="preserve">
Ana Milena Alvarez 
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</si>
</sst>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2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haroni"/>
      <charset val="177"/>
    </font>
    <font>
      <sz val="13.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3"/>
      <color theme="0"/>
      <name val="Arial"/>
      <family val="2"/>
    </font>
    <font>
      <b/>
      <sz val="20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u/>
      <sz val="10"/>
      <name val="Arial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7" fillId="10" borderId="36" xfId="0" applyNumberFormat="1" applyFont="1" applyFill="1" applyBorder="1" applyAlignment="1">
      <alignment horizontal="center" vertical="center"/>
    </xf>
    <xf numFmtId="164" fontId="7" fillId="10" borderId="37" xfId="0" applyNumberFormat="1" applyFont="1" applyFill="1" applyBorder="1" applyAlignment="1">
      <alignment horizontal="center" vertical="center"/>
    </xf>
    <xf numFmtId="164" fontId="7" fillId="10" borderId="3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164" fontId="7" fillId="9" borderId="4" xfId="0" applyNumberFormat="1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4" fontId="7" fillId="9" borderId="41" xfId="0" applyNumberFormat="1" applyFont="1" applyFill="1" applyBorder="1" applyAlignment="1">
      <alignment horizontal="center" vertical="center"/>
    </xf>
    <xf numFmtId="164" fontId="7" fillId="9" borderId="39" xfId="0" applyNumberFormat="1" applyFont="1" applyFill="1" applyBorder="1" applyAlignment="1">
      <alignment horizontal="center" vertical="center"/>
    </xf>
    <xf numFmtId="164" fontId="7" fillId="9" borderId="4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3" borderId="2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8" borderId="31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left" vertical="top" wrapText="1"/>
    </xf>
    <xf numFmtId="0" fontId="26" fillId="0" borderId="32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haroni" panose="02010803020104030203" pitchFamily="2" charset="-79"/>
                <a:cs typeface="Aharoni" panose="02010803020104030203" pitchFamily="2" charset="-79"/>
              </a:defRPr>
            </a:pPr>
            <a:r>
              <a:rPr lang="en-US"/>
              <a:t>MEDIA MÓVIL PRINCIPAL</a:t>
            </a:r>
          </a:p>
        </c:rich>
      </c:tx>
      <c:layout>
        <c:manualLayout>
          <c:xMode val="edge"/>
          <c:yMode val="edge"/>
          <c:x val="0.26973401520686202"/>
          <c:y val="5.74522581229070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 MÓVIL SEDE A</c:v>
          </c:tx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EC2-4FBC-8D56-A26F8F5320E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C2-4FBC-8D56-A26F8F5320E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EC2-4FBC-8D56-A26F8F5320EB}"/>
              </c:ext>
            </c:extLst>
          </c:dPt>
          <c:val>
            <c:numRef>
              <c:f>'Consolidado '!$E$14:$E$20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EC2-4FBC-8D56-A26F8F53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182864"/>
        <c:axId val="335185216"/>
      </c:barChart>
      <c:catAx>
        <c:axId val="33518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35185216"/>
        <c:crosses val="autoZero"/>
        <c:auto val="1"/>
        <c:lblAlgn val="ctr"/>
        <c:lblOffset val="100"/>
        <c:noMultiLvlLbl val="0"/>
      </c:catAx>
      <c:valAx>
        <c:axId val="335185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35182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haroni" panose="02010803020104030203" pitchFamily="2" charset="-79"/>
                <a:cs typeface="Aharoni" panose="02010803020104030203" pitchFamily="2" charset="-79"/>
              </a:defRPr>
            </a:pPr>
            <a:r>
              <a:rPr lang="es-CO"/>
              <a:t>MEDIA MÓVIL BODEGA 12</a:t>
            </a:r>
          </a:p>
        </c:rich>
      </c:tx>
      <c:layout>
        <c:manualLayout>
          <c:xMode val="edge"/>
          <c:yMode val="edge"/>
          <c:x val="0.26973397856517933"/>
          <c:y val="5.74522581229070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A22-4CFD-ABCF-50EC6F98A19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22-4CFD-ABCF-50EC6F98A19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A22-4CFD-ABCF-50EC6F98A196}"/>
              </c:ext>
            </c:extLst>
          </c:dPt>
          <c:val>
            <c:numRef>
              <c:f>'Consolidado '!$T$14:$T$20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22-4CFD-ABCF-50EC6F98A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831568"/>
        <c:axId val="404831960"/>
      </c:barChart>
      <c:catAx>
        <c:axId val="4048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04831960"/>
        <c:crosses val="autoZero"/>
        <c:auto val="1"/>
        <c:lblAlgn val="ctr"/>
        <c:lblOffset val="100"/>
        <c:noMultiLvlLbl val="0"/>
      </c:catAx>
      <c:valAx>
        <c:axId val="404831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04831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haroni" panose="02010803020104030203" pitchFamily="2" charset="-79"/>
                <a:cs typeface="Aharoni" panose="02010803020104030203" pitchFamily="2" charset="-79"/>
              </a:defRPr>
            </a:pPr>
            <a:r>
              <a:rPr lang="en-US" sz="1200"/>
              <a:t>MEDIA MÓVIL SEDE FONTIBON</a:t>
            </a:r>
          </a:p>
        </c:rich>
      </c:tx>
      <c:layout>
        <c:manualLayout>
          <c:xMode val="edge"/>
          <c:yMode val="edge"/>
          <c:x val="0.16247324814405043"/>
          <c:y val="5.17051316861254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EC2-4FBC-8D56-A26F8F5320E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C2-4FBC-8D56-A26F8F5320E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EC2-4FBC-8D56-A26F8F5320EB}"/>
              </c:ext>
            </c:extLst>
          </c:dPt>
          <c:val>
            <c:numRef>
              <c:f>'Consolidado '!$J$14:$J$20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EC2-4FBC-8D56-A26F8F53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832744"/>
        <c:axId val="404833136"/>
      </c:barChart>
      <c:catAx>
        <c:axId val="40483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04833136"/>
        <c:crosses val="autoZero"/>
        <c:auto val="1"/>
        <c:lblAlgn val="ctr"/>
        <c:lblOffset val="100"/>
        <c:noMultiLvlLbl val="0"/>
      </c:catAx>
      <c:valAx>
        <c:axId val="40483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04832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haroni" panose="02010803020104030203" pitchFamily="2" charset="-79"/>
                <a:cs typeface="Aharoni" panose="02010803020104030203" pitchFamily="2" charset="-79"/>
              </a:defRPr>
            </a:pPr>
            <a:r>
              <a:rPr lang="en-US"/>
              <a:t>MEDIA MÓVIL BODEGA 7</a:t>
            </a:r>
          </a:p>
        </c:rich>
      </c:tx>
      <c:layout>
        <c:manualLayout>
          <c:xMode val="edge"/>
          <c:yMode val="edge"/>
          <c:x val="0.26973401520686202"/>
          <c:y val="5.74522581229070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EC2-4FBC-8D56-A26F8F5320E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C2-4FBC-8D56-A26F8F5320E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EC2-4FBC-8D56-A26F8F5320EB}"/>
              </c:ext>
            </c:extLst>
          </c:dPt>
          <c:val>
            <c:numRef>
              <c:f>'Consolidado '!$J$14:$J$20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EC2-4FBC-8D56-A26F8F53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833920"/>
        <c:axId val="404834312"/>
      </c:barChart>
      <c:catAx>
        <c:axId val="4048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04834312"/>
        <c:crosses val="autoZero"/>
        <c:auto val="1"/>
        <c:lblAlgn val="ctr"/>
        <c:lblOffset val="100"/>
        <c:noMultiLvlLbl val="0"/>
      </c:catAx>
      <c:valAx>
        <c:axId val="404834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048339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1020536</xdr:colOff>
      <xdr:row>0</xdr:row>
      <xdr:rowOff>122464</xdr:rowOff>
    </xdr:from>
    <xdr:to>
      <xdr:col>1</xdr:col>
      <xdr:colOff>884464</xdr:colOff>
      <xdr:row>2</xdr:row>
      <xdr:rowOff>537067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77" t="13306" r="41655" b="10335"/>
        <a:stretch>
          <a:fillRect/>
        </a:stretch>
      </xdr:blipFill>
      <xdr:spPr bwMode="auto">
        <a:xfrm>
          <a:off x="1020536" y="122464"/>
          <a:ext cx="1959428" cy="1407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</xdr:colOff>
      <xdr:row>21</xdr:row>
      <xdr:rowOff>43960</xdr:rowOff>
    </xdr:from>
    <xdr:to>
      <xdr:col>4</xdr:col>
      <xdr:colOff>886557</xdr:colOff>
      <xdr:row>34</xdr:row>
      <xdr:rowOff>145805</xdr:rowOff>
    </xdr:to>
    <xdr:graphicFrame macro="">
      <xdr:nvGraphicFramePr>
        <xdr:cNvPr id="1756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21</xdr:row>
      <xdr:rowOff>11906</xdr:rowOff>
    </xdr:from>
    <xdr:to>
      <xdr:col>20</xdr:col>
      <xdr:colOff>0</xdr:colOff>
      <xdr:row>34</xdr:row>
      <xdr:rowOff>119063</xdr:rowOff>
    </xdr:to>
    <xdr:graphicFrame macro="">
      <xdr:nvGraphicFramePr>
        <xdr:cNvPr id="1757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7329</xdr:colOff>
      <xdr:row>21</xdr:row>
      <xdr:rowOff>36634</xdr:rowOff>
    </xdr:from>
    <xdr:to>
      <xdr:col>10</xdr:col>
      <xdr:colOff>29308</xdr:colOff>
      <xdr:row>34</xdr:row>
      <xdr:rowOff>150934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58614</xdr:colOff>
      <xdr:row>21</xdr:row>
      <xdr:rowOff>36635</xdr:rowOff>
    </xdr:from>
    <xdr:to>
      <xdr:col>14</xdr:col>
      <xdr:colOff>989134</xdr:colOff>
      <xdr:row>34</xdr:row>
      <xdr:rowOff>150935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275166</xdr:colOff>
      <xdr:row>0</xdr:row>
      <xdr:rowOff>80888</xdr:rowOff>
    </xdr:from>
    <xdr:to>
      <xdr:col>2</xdr:col>
      <xdr:colOff>529166</xdr:colOff>
      <xdr:row>2</xdr:row>
      <xdr:rowOff>239978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77" t="13306" r="41655" b="10335"/>
        <a:stretch>
          <a:fillRect/>
        </a:stretch>
      </xdr:blipFill>
      <xdr:spPr bwMode="auto">
        <a:xfrm>
          <a:off x="275166" y="80888"/>
          <a:ext cx="1037167" cy="751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265"/>
  <sheetViews>
    <sheetView view="pageBreakPreview" zoomScale="70" zoomScaleNormal="100" zoomScaleSheetLayoutView="70" workbookViewId="0">
      <pane ySplit="9" topLeftCell="A53" activePane="bottomLeft" state="frozen"/>
      <selection pane="bottomLeft" activeCell="A62" sqref="A62:X62"/>
    </sheetView>
  </sheetViews>
  <sheetFormatPr baseColWidth="10" defaultRowHeight="15" x14ac:dyDescent="0.2"/>
  <cols>
    <col min="1" max="1" width="31.42578125" style="24" customWidth="1"/>
    <col min="2" max="2" width="25.7109375" style="23" customWidth="1"/>
    <col min="3" max="3" width="11.42578125" style="23"/>
    <col min="4" max="4" width="38.7109375" style="23" customWidth="1"/>
    <col min="5" max="5" width="36.7109375" style="23" bestFit="1" customWidth="1"/>
    <col min="6" max="12" width="11.140625" style="23" customWidth="1"/>
    <col min="13" max="14" width="9.28515625" style="23" customWidth="1"/>
    <col min="15" max="15" width="11.28515625" style="23" customWidth="1"/>
    <col min="16" max="16" width="9.28515625" style="23" customWidth="1"/>
    <col min="17" max="17" width="30" style="23" customWidth="1"/>
    <col min="18" max="18" width="24.42578125" style="23" bestFit="1" customWidth="1"/>
    <col min="19" max="19" width="20.7109375" style="23" customWidth="1"/>
    <col min="20" max="21" width="38.5703125" style="23" customWidth="1"/>
    <col min="22" max="22" width="23.140625" style="23" customWidth="1"/>
    <col min="23" max="23" width="24.42578125" style="23" customWidth="1"/>
    <col min="24" max="24" width="21.140625" style="23" customWidth="1"/>
    <col min="25" max="108" width="11.42578125" style="19"/>
    <col min="109" max="16384" width="11.42578125" style="23"/>
  </cols>
  <sheetData>
    <row r="1" spans="1:24" ht="30.75" customHeight="1" x14ac:dyDescent="0.2">
      <c r="A1" s="100"/>
      <c r="B1" s="101"/>
      <c r="C1" s="101"/>
      <c r="D1" s="76" t="s">
        <v>151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5" t="s">
        <v>148</v>
      </c>
      <c r="V1" s="75"/>
      <c r="W1" s="91" t="s">
        <v>152</v>
      </c>
      <c r="X1" s="92"/>
    </row>
    <row r="2" spans="1:24" ht="47.25" customHeight="1" x14ac:dyDescent="0.2">
      <c r="A2" s="102"/>
      <c r="B2" s="103"/>
      <c r="C2" s="103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5" t="s">
        <v>149</v>
      </c>
      <c r="V2" s="75"/>
      <c r="W2" s="91">
        <v>1</v>
      </c>
      <c r="X2" s="92"/>
    </row>
    <row r="3" spans="1:24" ht="48" customHeight="1" thickBot="1" x14ac:dyDescent="0.25">
      <c r="A3" s="104"/>
      <c r="B3" s="105"/>
      <c r="C3" s="10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5" t="s">
        <v>150</v>
      </c>
      <c r="V3" s="75"/>
      <c r="W3" s="93">
        <v>43392</v>
      </c>
      <c r="X3" s="92"/>
    </row>
    <row r="4" spans="1:24" s="19" customFormat="1" ht="23.25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19" customFormat="1" ht="43.5" customHeight="1" x14ac:dyDescent="0.2">
      <c r="A5" s="115"/>
      <c r="B5" s="115"/>
      <c r="C5" s="115"/>
      <c r="D5" s="119" t="s">
        <v>91</v>
      </c>
      <c r="E5" s="119"/>
      <c r="F5" s="115" t="s">
        <v>18</v>
      </c>
      <c r="G5" s="115"/>
      <c r="H5" s="115"/>
      <c r="I5" s="115"/>
      <c r="J5" s="115"/>
      <c r="K5" s="115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s="19" customFormat="1" ht="25.5" customHeight="1" x14ac:dyDescent="0.2">
      <c r="A6" s="120" t="s">
        <v>100</v>
      </c>
      <c r="B6" s="120" t="s">
        <v>42</v>
      </c>
      <c r="C6" s="120" t="s">
        <v>1</v>
      </c>
      <c r="D6" s="120"/>
      <c r="E6" s="126" t="s">
        <v>15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4" t="s">
        <v>16</v>
      </c>
      <c r="S6" s="125" t="s">
        <v>25</v>
      </c>
      <c r="T6" s="125"/>
      <c r="U6" s="112" t="s">
        <v>17</v>
      </c>
      <c r="V6" s="112"/>
      <c r="W6" s="112"/>
      <c r="X6" s="112"/>
    </row>
    <row r="7" spans="1:24" s="19" customFormat="1" ht="51" customHeight="1" x14ac:dyDescent="0.2">
      <c r="A7" s="120"/>
      <c r="B7" s="120"/>
      <c r="C7" s="120"/>
      <c r="D7" s="120"/>
      <c r="E7" s="120" t="s">
        <v>27</v>
      </c>
      <c r="F7" s="117" t="s">
        <v>2</v>
      </c>
      <c r="G7" s="117"/>
      <c r="H7" s="117"/>
      <c r="I7" s="117"/>
      <c r="J7" s="117" t="s">
        <v>7</v>
      </c>
      <c r="K7" s="117"/>
      <c r="L7" s="117"/>
      <c r="M7" s="117"/>
      <c r="N7" s="117"/>
      <c r="O7" s="117"/>
      <c r="P7" s="117"/>
      <c r="Q7" s="113" t="s">
        <v>14</v>
      </c>
      <c r="R7" s="122" t="s">
        <v>109</v>
      </c>
      <c r="S7" s="122" t="s">
        <v>63</v>
      </c>
      <c r="T7" s="117" t="s">
        <v>26</v>
      </c>
      <c r="U7" s="110" t="s">
        <v>45</v>
      </c>
      <c r="V7" s="110" t="s">
        <v>46</v>
      </c>
      <c r="W7" s="110" t="s">
        <v>48</v>
      </c>
      <c r="X7" s="110" t="s">
        <v>46</v>
      </c>
    </row>
    <row r="8" spans="1:24" s="19" customFormat="1" ht="53.25" customHeight="1" thickBot="1" x14ac:dyDescent="0.25">
      <c r="A8" s="121"/>
      <c r="B8" s="121"/>
      <c r="C8" s="121"/>
      <c r="D8" s="121"/>
      <c r="E8" s="121"/>
      <c r="F8" s="28" t="s">
        <v>3</v>
      </c>
      <c r="G8" s="28" t="s">
        <v>4</v>
      </c>
      <c r="H8" s="28" t="s">
        <v>5</v>
      </c>
      <c r="I8" s="28" t="s">
        <v>6</v>
      </c>
      <c r="J8" s="28" t="s">
        <v>8</v>
      </c>
      <c r="K8" s="28" t="s">
        <v>9</v>
      </c>
      <c r="L8" s="28" t="s">
        <v>10</v>
      </c>
      <c r="M8" s="28" t="s">
        <v>11</v>
      </c>
      <c r="N8" s="28" t="s">
        <v>12</v>
      </c>
      <c r="O8" s="28" t="s">
        <v>24</v>
      </c>
      <c r="P8" s="28" t="s">
        <v>13</v>
      </c>
      <c r="Q8" s="114"/>
      <c r="R8" s="123"/>
      <c r="S8" s="123"/>
      <c r="T8" s="118"/>
      <c r="U8" s="111"/>
      <c r="V8" s="111"/>
      <c r="W8" s="111"/>
      <c r="X8" s="111"/>
    </row>
    <row r="9" spans="1:24" s="11" customFormat="1" ht="30" customHeight="1" thickBot="1" x14ac:dyDescent="0.25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</row>
    <row r="10" spans="1:24" s="19" customFormat="1" ht="30" customHeight="1" x14ac:dyDescent="0.2">
      <c r="A10" s="38" t="s">
        <v>101</v>
      </c>
      <c r="B10" s="31"/>
      <c r="C10" s="106"/>
      <c r="D10" s="107"/>
      <c r="E10" s="15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6">
        <v>0</v>
      </c>
      <c r="S10" s="39"/>
      <c r="T10" s="7"/>
      <c r="U10" s="7"/>
      <c r="V10" s="7"/>
      <c r="W10" s="7"/>
      <c r="X10" s="7"/>
    </row>
    <row r="11" spans="1:24" s="19" customFormat="1" ht="30" customHeight="1" thickBot="1" x14ac:dyDescent="0.25">
      <c r="A11" s="38" t="s">
        <v>101</v>
      </c>
      <c r="B11" s="29"/>
      <c r="C11" s="108"/>
      <c r="D11" s="109"/>
      <c r="E11" s="15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>
        <v>0</v>
      </c>
      <c r="S11" s="26"/>
      <c r="T11" s="5"/>
      <c r="U11" s="5"/>
      <c r="V11" s="5"/>
      <c r="W11" s="5"/>
      <c r="X11" s="5"/>
    </row>
    <row r="12" spans="1:24" s="19" customFormat="1" ht="30" customHeight="1" thickBot="1" x14ac:dyDescent="0.25">
      <c r="A12" s="79" t="s">
        <v>105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44">
        <f>SUM(R10:R11)</f>
        <v>0</v>
      </c>
      <c r="S12" s="40"/>
      <c r="T12" s="41"/>
      <c r="U12" s="41"/>
      <c r="V12" s="41"/>
      <c r="W12" s="41"/>
      <c r="X12" s="41"/>
    </row>
    <row r="13" spans="1:24" s="11" customFormat="1" ht="30" customHeight="1" thickBot="1" x14ac:dyDescent="0.25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</row>
    <row r="14" spans="1:24" s="19" customFormat="1" ht="30" customHeight="1" x14ac:dyDescent="0.2">
      <c r="A14" s="38" t="s">
        <v>101</v>
      </c>
      <c r="B14" s="43"/>
      <c r="C14" s="82"/>
      <c r="D14" s="82"/>
      <c r="E14" s="15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6" t="s">
        <v>103</v>
      </c>
      <c r="S14" s="39"/>
      <c r="T14" s="7"/>
      <c r="U14" s="7"/>
      <c r="V14" s="7"/>
      <c r="W14" s="7"/>
      <c r="X14" s="7"/>
    </row>
    <row r="15" spans="1:24" s="19" customFormat="1" ht="30" customHeight="1" thickBot="1" x14ac:dyDescent="0.25">
      <c r="A15" s="38" t="s">
        <v>101</v>
      </c>
      <c r="B15" s="33"/>
      <c r="C15" s="86"/>
      <c r="D15" s="86"/>
      <c r="E15" s="1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2"/>
      <c r="R15" s="30">
        <v>0</v>
      </c>
      <c r="S15" s="26"/>
      <c r="T15" s="5"/>
      <c r="U15" s="5"/>
      <c r="V15" s="5"/>
      <c r="W15" s="5"/>
      <c r="X15" s="5"/>
    </row>
    <row r="16" spans="1:24" s="19" customFormat="1" ht="30" customHeight="1" thickBot="1" x14ac:dyDescent="0.25">
      <c r="A16" s="79" t="s">
        <v>102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  <c r="R16" s="44">
        <f>SUM(R14:R15)</f>
        <v>0</v>
      </c>
      <c r="S16" s="40"/>
      <c r="T16" s="41"/>
      <c r="U16" s="41"/>
      <c r="V16" s="41"/>
      <c r="W16" s="41"/>
      <c r="X16" s="41"/>
    </row>
    <row r="17" spans="1:24" s="19" customFormat="1" ht="30" customHeight="1" thickBot="1" x14ac:dyDescent="0.25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</row>
    <row r="18" spans="1:24" s="19" customFormat="1" ht="30" customHeight="1" x14ac:dyDescent="0.2">
      <c r="A18" s="38" t="s">
        <v>101</v>
      </c>
      <c r="B18" s="52"/>
      <c r="C18" s="82"/>
      <c r="D18" s="82"/>
      <c r="E18" s="15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6"/>
      <c r="S18" s="39"/>
      <c r="T18" s="54"/>
      <c r="U18" s="54"/>
      <c r="V18" s="54"/>
      <c r="W18" s="54"/>
      <c r="X18" s="54"/>
    </row>
    <row r="19" spans="1:24" s="19" customFormat="1" ht="30" customHeight="1" thickBot="1" x14ac:dyDescent="0.25">
      <c r="A19" s="38" t="s">
        <v>101</v>
      </c>
      <c r="B19" s="53"/>
      <c r="C19" s="86"/>
      <c r="D19" s="86"/>
      <c r="E19" s="1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2"/>
      <c r="R19" s="30">
        <v>0</v>
      </c>
      <c r="S19" s="26"/>
      <c r="T19" s="5"/>
      <c r="U19" s="5"/>
      <c r="V19" s="5"/>
      <c r="W19" s="5"/>
      <c r="X19" s="5"/>
    </row>
    <row r="20" spans="1:24" s="19" customFormat="1" ht="30" customHeight="1" thickBot="1" x14ac:dyDescent="0.25">
      <c r="A20" s="79" t="s">
        <v>106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44">
        <f>SUM(R18:R19)</f>
        <v>0</v>
      </c>
      <c r="S20" s="40"/>
      <c r="T20" s="41"/>
      <c r="U20" s="41"/>
      <c r="V20" s="41"/>
      <c r="W20" s="41"/>
      <c r="X20" s="41"/>
    </row>
    <row r="21" spans="1:24" s="19" customFormat="1" ht="30" customHeight="1" thickBot="1" x14ac:dyDescent="0.2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5"/>
    </row>
    <row r="22" spans="1:24" s="19" customFormat="1" ht="30" customHeight="1" x14ac:dyDescent="0.2">
      <c r="A22" s="38" t="s">
        <v>101</v>
      </c>
      <c r="B22" s="52"/>
      <c r="C22" s="82"/>
      <c r="D22" s="82"/>
      <c r="E22" s="15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6"/>
      <c r="S22" s="39"/>
      <c r="T22" s="54"/>
      <c r="U22" s="54"/>
      <c r="V22" s="54"/>
      <c r="W22" s="54"/>
      <c r="X22" s="54"/>
    </row>
    <row r="23" spans="1:24" s="19" customFormat="1" ht="30" customHeight="1" thickBot="1" x14ac:dyDescent="0.25">
      <c r="A23" s="38" t="s">
        <v>101</v>
      </c>
      <c r="B23" s="53"/>
      <c r="C23" s="86"/>
      <c r="D23" s="86"/>
      <c r="E23" s="1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2"/>
      <c r="R23" s="30">
        <v>0</v>
      </c>
      <c r="S23" s="26"/>
      <c r="T23" s="5"/>
      <c r="U23" s="5"/>
      <c r="V23" s="5"/>
      <c r="W23" s="5"/>
      <c r="X23" s="5"/>
    </row>
    <row r="24" spans="1:24" s="19" customFormat="1" ht="30" customHeight="1" thickBot="1" x14ac:dyDescent="0.25">
      <c r="A24" s="79" t="s">
        <v>104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44">
        <f>SUM(R22:R23)</f>
        <v>0</v>
      </c>
      <c r="S24" s="40"/>
      <c r="T24" s="41"/>
      <c r="U24" s="41"/>
      <c r="V24" s="41"/>
      <c r="W24" s="41"/>
      <c r="X24" s="41"/>
    </row>
    <row r="25" spans="1:24" s="19" customFormat="1" ht="30" customHeight="1" thickBot="1" x14ac:dyDescent="0.25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90"/>
    </row>
    <row r="26" spans="1:24" s="19" customFormat="1" ht="30" customHeight="1" x14ac:dyDescent="0.2">
      <c r="A26" s="42" t="s">
        <v>107</v>
      </c>
      <c r="B26" s="31"/>
      <c r="C26" s="106"/>
      <c r="D26" s="107"/>
      <c r="E26" s="15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6">
        <v>0</v>
      </c>
      <c r="S26" s="39"/>
      <c r="T26" s="54"/>
      <c r="U26" s="54"/>
      <c r="V26" s="54"/>
      <c r="W26" s="54"/>
      <c r="X26" s="54"/>
    </row>
    <row r="27" spans="1:24" s="19" customFormat="1" ht="30" customHeight="1" thickBot="1" x14ac:dyDescent="0.25">
      <c r="A27" s="42" t="s">
        <v>107</v>
      </c>
      <c r="B27" s="29"/>
      <c r="C27" s="108"/>
      <c r="D27" s="109"/>
      <c r="E27" s="15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>
        <v>0</v>
      </c>
      <c r="S27" s="26"/>
      <c r="T27" s="5"/>
      <c r="U27" s="5"/>
      <c r="V27" s="5"/>
      <c r="W27" s="5"/>
      <c r="X27" s="5"/>
    </row>
    <row r="28" spans="1:24" s="19" customFormat="1" ht="30" customHeight="1" thickBot="1" x14ac:dyDescent="0.25">
      <c r="A28" s="79" t="s">
        <v>105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44">
        <f>SUM(R26:R27)</f>
        <v>0</v>
      </c>
      <c r="S28" s="40"/>
      <c r="T28" s="41"/>
      <c r="U28" s="41"/>
      <c r="V28" s="41"/>
      <c r="W28" s="41"/>
      <c r="X28" s="41"/>
    </row>
    <row r="29" spans="1:24" s="19" customFormat="1" ht="30" customHeight="1" thickBot="1" x14ac:dyDescent="0.25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/>
    </row>
    <row r="30" spans="1:24" s="19" customFormat="1" ht="30" customHeight="1" x14ac:dyDescent="0.2">
      <c r="A30" s="42" t="s">
        <v>107</v>
      </c>
      <c r="B30" s="52"/>
      <c r="C30" s="82"/>
      <c r="D30" s="82"/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6" t="s">
        <v>103</v>
      </c>
      <c r="S30" s="39"/>
      <c r="T30" s="54"/>
      <c r="U30" s="54"/>
      <c r="V30" s="54"/>
      <c r="W30" s="54"/>
      <c r="X30" s="54"/>
    </row>
    <row r="31" spans="1:24" s="19" customFormat="1" ht="30" customHeight="1" thickBot="1" x14ac:dyDescent="0.25">
      <c r="A31" s="42" t="s">
        <v>107</v>
      </c>
      <c r="B31" s="53"/>
      <c r="C31" s="86"/>
      <c r="D31" s="86"/>
      <c r="E31" s="15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2"/>
      <c r="R31" s="30">
        <v>0</v>
      </c>
      <c r="S31" s="26"/>
      <c r="T31" s="5"/>
      <c r="U31" s="5"/>
      <c r="V31" s="5"/>
      <c r="W31" s="5"/>
      <c r="X31" s="5"/>
    </row>
    <row r="32" spans="1:24" s="19" customFormat="1" ht="30" customHeight="1" thickBot="1" x14ac:dyDescent="0.25">
      <c r="A32" s="79" t="s">
        <v>102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  <c r="R32" s="44">
        <f>SUM(R30:R31)</f>
        <v>0</v>
      </c>
      <c r="S32" s="40"/>
      <c r="T32" s="41"/>
      <c r="U32" s="41"/>
      <c r="V32" s="41"/>
      <c r="W32" s="41"/>
      <c r="X32" s="41"/>
    </row>
    <row r="33" spans="1:24" s="11" customFormat="1" ht="30" customHeight="1" thickBot="1" x14ac:dyDescent="0.25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5"/>
    </row>
    <row r="34" spans="1:24" s="19" customFormat="1" ht="30" customHeight="1" x14ac:dyDescent="0.2">
      <c r="A34" s="42" t="s">
        <v>107</v>
      </c>
      <c r="B34" s="52"/>
      <c r="C34" s="82"/>
      <c r="D34" s="82"/>
      <c r="E34" s="15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6"/>
      <c r="S34" s="39"/>
      <c r="T34" s="54"/>
      <c r="U34" s="54"/>
      <c r="V34" s="54"/>
      <c r="W34" s="54"/>
      <c r="X34" s="54"/>
    </row>
    <row r="35" spans="1:24" s="19" customFormat="1" ht="30" customHeight="1" thickBot="1" x14ac:dyDescent="0.25">
      <c r="A35" s="42" t="s">
        <v>107</v>
      </c>
      <c r="B35" s="53"/>
      <c r="C35" s="86"/>
      <c r="D35" s="86"/>
      <c r="E35" s="15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2"/>
      <c r="R35" s="30">
        <v>0</v>
      </c>
      <c r="S35" s="26"/>
      <c r="T35" s="5"/>
      <c r="U35" s="5"/>
      <c r="V35" s="5"/>
      <c r="W35" s="5"/>
      <c r="X35" s="5"/>
    </row>
    <row r="36" spans="1:24" s="19" customFormat="1" ht="30" customHeight="1" thickBot="1" x14ac:dyDescent="0.25">
      <c r="A36" s="79" t="s">
        <v>106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  <c r="R36" s="44">
        <f>SUM(R34:R35)</f>
        <v>0</v>
      </c>
      <c r="S36" s="40"/>
      <c r="T36" s="41"/>
      <c r="U36" s="41"/>
      <c r="V36" s="41"/>
      <c r="W36" s="41"/>
      <c r="X36" s="41"/>
    </row>
    <row r="37" spans="1:24" s="11" customFormat="1" ht="30" customHeight="1" thickBot="1" x14ac:dyDescent="0.25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</row>
    <row r="38" spans="1:24" s="19" customFormat="1" ht="30" customHeight="1" x14ac:dyDescent="0.2">
      <c r="A38" s="42" t="s">
        <v>107</v>
      </c>
      <c r="B38" s="52"/>
      <c r="C38" s="82"/>
      <c r="D38" s="82"/>
      <c r="E38" s="15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6"/>
      <c r="S38" s="39"/>
      <c r="T38" s="54"/>
      <c r="U38" s="54"/>
      <c r="V38" s="54"/>
      <c r="W38" s="54"/>
      <c r="X38" s="54"/>
    </row>
    <row r="39" spans="1:24" s="19" customFormat="1" ht="30" customHeight="1" thickBot="1" x14ac:dyDescent="0.25">
      <c r="A39" s="42" t="s">
        <v>107</v>
      </c>
      <c r="B39" s="53"/>
      <c r="C39" s="86"/>
      <c r="D39" s="86"/>
      <c r="E39" s="15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2"/>
      <c r="R39" s="30">
        <v>0</v>
      </c>
      <c r="S39" s="26"/>
      <c r="T39" s="5"/>
      <c r="U39" s="5"/>
      <c r="V39" s="5"/>
      <c r="W39" s="5"/>
      <c r="X39" s="5"/>
    </row>
    <row r="40" spans="1:24" s="19" customFormat="1" ht="30" customHeight="1" thickBot="1" x14ac:dyDescent="0.25">
      <c r="A40" s="79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  <c r="R40" s="44">
        <f>SUM(R38:R39)</f>
        <v>0</v>
      </c>
      <c r="S40" s="40"/>
      <c r="T40" s="41"/>
      <c r="U40" s="41"/>
      <c r="V40" s="41"/>
      <c r="W40" s="41"/>
      <c r="X40" s="41"/>
    </row>
    <row r="41" spans="1:24" s="19" customFormat="1" ht="30" customHeight="1" thickBot="1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90"/>
    </row>
    <row r="42" spans="1:24" s="19" customFormat="1" ht="30" customHeight="1" x14ac:dyDescent="0.2">
      <c r="A42" s="38" t="s">
        <v>108</v>
      </c>
      <c r="B42" s="31"/>
      <c r="C42" s="106"/>
      <c r="D42" s="107"/>
      <c r="E42" s="15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6">
        <v>0</v>
      </c>
      <c r="S42" s="39"/>
      <c r="T42" s="54"/>
      <c r="U42" s="54"/>
      <c r="V42" s="54"/>
      <c r="W42" s="54"/>
      <c r="X42" s="54"/>
    </row>
    <row r="43" spans="1:24" s="19" customFormat="1" ht="30" customHeight="1" thickBot="1" x14ac:dyDescent="0.25">
      <c r="A43" s="38" t="s">
        <v>108</v>
      </c>
      <c r="B43" s="29"/>
      <c r="C43" s="108"/>
      <c r="D43" s="109"/>
      <c r="E43" s="15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>
        <v>0</v>
      </c>
      <c r="S43" s="26"/>
      <c r="T43" s="5"/>
      <c r="U43" s="5"/>
      <c r="V43" s="5"/>
      <c r="W43" s="5"/>
      <c r="X43" s="5"/>
    </row>
    <row r="44" spans="1:24" s="19" customFormat="1" ht="30" customHeight="1" thickBot="1" x14ac:dyDescent="0.25">
      <c r="A44" s="79" t="s">
        <v>105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1"/>
      <c r="R44" s="44">
        <f>SUM(R42:R43)</f>
        <v>0</v>
      </c>
      <c r="S44" s="40"/>
      <c r="T44" s="41"/>
      <c r="U44" s="41"/>
      <c r="V44" s="41"/>
      <c r="W44" s="41"/>
      <c r="X44" s="41"/>
    </row>
    <row r="45" spans="1:24" s="19" customFormat="1" ht="30" customHeight="1" thickBot="1" x14ac:dyDescent="0.25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5"/>
    </row>
    <row r="46" spans="1:24" s="19" customFormat="1" ht="30" customHeight="1" x14ac:dyDescent="0.2">
      <c r="A46" s="38" t="s">
        <v>108</v>
      </c>
      <c r="B46" s="52"/>
      <c r="C46" s="82"/>
      <c r="D46" s="82"/>
      <c r="E46" s="15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6" t="s">
        <v>103</v>
      </c>
      <c r="S46" s="39"/>
      <c r="T46" s="54"/>
      <c r="U46" s="54"/>
      <c r="V46" s="54"/>
      <c r="W46" s="54"/>
      <c r="X46" s="54"/>
    </row>
    <row r="47" spans="1:24" s="19" customFormat="1" ht="30" customHeight="1" thickBot="1" x14ac:dyDescent="0.25">
      <c r="A47" s="38" t="s">
        <v>108</v>
      </c>
      <c r="B47" s="53"/>
      <c r="C47" s="86"/>
      <c r="D47" s="86"/>
      <c r="E47" s="15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2"/>
      <c r="R47" s="30">
        <v>0</v>
      </c>
      <c r="S47" s="26"/>
      <c r="T47" s="5"/>
      <c r="U47" s="5"/>
      <c r="V47" s="5"/>
      <c r="W47" s="5"/>
      <c r="X47" s="5"/>
    </row>
    <row r="48" spans="1:24" s="19" customFormat="1" ht="30" customHeight="1" thickBot="1" x14ac:dyDescent="0.25">
      <c r="A48" s="79" t="s">
        <v>102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1"/>
      <c r="R48" s="44">
        <f>SUM(R46:R47)</f>
        <v>0</v>
      </c>
      <c r="S48" s="40"/>
      <c r="T48" s="41"/>
      <c r="U48" s="41"/>
      <c r="V48" s="41"/>
      <c r="W48" s="41"/>
      <c r="X48" s="41"/>
    </row>
    <row r="49" spans="1:24" s="11" customFormat="1" ht="30" customHeight="1" thickBot="1" x14ac:dyDescent="0.25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</row>
    <row r="50" spans="1:24" s="19" customFormat="1" ht="30" customHeight="1" x14ac:dyDescent="0.2">
      <c r="A50" s="38" t="s">
        <v>108</v>
      </c>
      <c r="B50" s="52"/>
      <c r="C50" s="82"/>
      <c r="D50" s="82"/>
      <c r="E50" s="15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6"/>
      <c r="S50" s="39"/>
      <c r="T50" s="54"/>
      <c r="U50" s="54"/>
      <c r="V50" s="54"/>
      <c r="W50" s="54"/>
      <c r="X50" s="54"/>
    </row>
    <row r="51" spans="1:24" s="19" customFormat="1" ht="30" customHeight="1" thickBot="1" x14ac:dyDescent="0.25">
      <c r="A51" s="38" t="s">
        <v>108</v>
      </c>
      <c r="B51" s="53"/>
      <c r="C51" s="86"/>
      <c r="D51" s="86"/>
      <c r="E51" s="15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32"/>
      <c r="R51" s="30">
        <v>0</v>
      </c>
      <c r="S51" s="26"/>
      <c r="T51" s="5"/>
      <c r="U51" s="5"/>
      <c r="V51" s="5"/>
      <c r="W51" s="5"/>
      <c r="X51" s="5"/>
    </row>
    <row r="52" spans="1:24" s="19" customFormat="1" ht="30" customHeight="1" thickBot="1" x14ac:dyDescent="0.25">
      <c r="A52" s="79" t="s">
        <v>106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  <c r="R52" s="44">
        <f>SUM(R50:R51)</f>
        <v>0</v>
      </c>
      <c r="S52" s="40"/>
      <c r="T52" s="41"/>
      <c r="U52" s="41"/>
      <c r="V52" s="41"/>
      <c r="W52" s="41"/>
      <c r="X52" s="41"/>
    </row>
    <row r="53" spans="1:24" s="11" customFormat="1" ht="30" customHeight="1" thickBot="1" x14ac:dyDescent="0.25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5"/>
    </row>
    <row r="54" spans="1:24" s="19" customFormat="1" ht="30" customHeight="1" x14ac:dyDescent="0.2">
      <c r="A54" s="38" t="s">
        <v>108</v>
      </c>
      <c r="B54" s="52"/>
      <c r="C54" s="82"/>
      <c r="D54" s="82"/>
      <c r="E54" s="15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6"/>
      <c r="S54" s="39"/>
      <c r="T54" s="54"/>
      <c r="U54" s="54"/>
      <c r="V54" s="54"/>
      <c r="W54" s="54"/>
      <c r="X54" s="54"/>
    </row>
    <row r="55" spans="1:24" s="19" customFormat="1" ht="30" customHeight="1" thickBot="1" x14ac:dyDescent="0.25">
      <c r="A55" s="38" t="s">
        <v>108</v>
      </c>
      <c r="B55" s="53"/>
      <c r="C55" s="86"/>
      <c r="D55" s="86"/>
      <c r="E55" s="15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32"/>
      <c r="R55" s="30">
        <v>0</v>
      </c>
      <c r="S55" s="26"/>
      <c r="T55" s="5"/>
      <c r="U55" s="5"/>
      <c r="V55" s="5"/>
      <c r="W55" s="5"/>
      <c r="X55" s="5"/>
    </row>
    <row r="56" spans="1:24" s="19" customFormat="1" ht="30" customHeight="1" thickBot="1" x14ac:dyDescent="0.25">
      <c r="A56" s="79" t="s">
        <v>104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  <c r="R56" s="44">
        <f>SUM(R54:R55)</f>
        <v>0</v>
      </c>
      <c r="S56" s="40"/>
      <c r="T56" s="41"/>
      <c r="U56" s="41"/>
      <c r="V56" s="41"/>
      <c r="W56" s="41"/>
      <c r="X56" s="41"/>
    </row>
    <row r="57" spans="1:24" s="11" customFormat="1" ht="30" customHeight="1" thickBot="1" x14ac:dyDescent="0.25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5"/>
    </row>
    <row r="58" spans="1:24" s="19" customFormat="1" ht="30" customHeight="1" x14ac:dyDescent="0.2">
      <c r="A58" s="87" t="s">
        <v>117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45">
        <f>SUM(R12+R28+R44)</f>
        <v>0</v>
      </c>
      <c r="S58" s="41"/>
      <c r="T58" s="41"/>
      <c r="U58" s="41"/>
      <c r="V58" s="41"/>
      <c r="W58" s="41"/>
      <c r="X58" s="41"/>
    </row>
    <row r="59" spans="1:24" s="19" customFormat="1" ht="30" customHeight="1" x14ac:dyDescent="0.2">
      <c r="A59" s="87" t="s">
        <v>118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60">
        <f>+R16+R32+R48</f>
        <v>0</v>
      </c>
      <c r="S59" s="41"/>
      <c r="T59" s="41"/>
      <c r="U59" s="41"/>
      <c r="V59" s="41"/>
      <c r="W59" s="41"/>
      <c r="X59" s="41"/>
    </row>
    <row r="60" spans="1:24" s="19" customFormat="1" ht="30" customHeight="1" x14ac:dyDescent="0.2">
      <c r="A60" s="87" t="s">
        <v>119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60">
        <f>+R52+R36+R20</f>
        <v>0</v>
      </c>
      <c r="S60" s="41"/>
      <c r="T60" s="41"/>
      <c r="U60" s="41"/>
      <c r="V60" s="41"/>
      <c r="W60" s="41"/>
      <c r="X60" s="41"/>
    </row>
    <row r="61" spans="1:24" s="19" customFormat="1" ht="30" customHeight="1" thickBot="1" x14ac:dyDescent="0.25">
      <c r="A61" s="87" t="s">
        <v>120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60">
        <f>SUM(R24+R40+R56)</f>
        <v>0</v>
      </c>
      <c r="S61" s="41"/>
      <c r="T61" s="41"/>
      <c r="U61" s="41"/>
      <c r="V61" s="41"/>
      <c r="W61" s="41"/>
      <c r="X61" s="41"/>
    </row>
    <row r="62" spans="1:24" s="11" customFormat="1" ht="30" customHeight="1" thickBot="1" x14ac:dyDescent="0.25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5"/>
    </row>
    <row r="63" spans="1:24" s="19" customFormat="1" ht="30" customHeight="1" x14ac:dyDescent="0.2">
      <c r="A63" s="38" t="s">
        <v>110</v>
      </c>
      <c r="B63" s="31" t="s">
        <v>103</v>
      </c>
      <c r="C63" s="106"/>
      <c r="D63" s="107"/>
      <c r="E63" s="15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6">
        <v>0</v>
      </c>
      <c r="S63" s="39"/>
      <c r="T63" s="7"/>
      <c r="U63" s="7"/>
      <c r="V63" s="7"/>
      <c r="W63" s="7"/>
      <c r="X63" s="7"/>
    </row>
    <row r="64" spans="1:24" s="19" customFormat="1" ht="30" customHeight="1" thickBot="1" x14ac:dyDescent="0.25">
      <c r="A64" s="38" t="s">
        <v>110</v>
      </c>
      <c r="B64" s="29"/>
      <c r="C64" s="108"/>
      <c r="D64" s="109"/>
      <c r="E64" s="15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0">
        <v>0</v>
      </c>
      <c r="S64" s="26"/>
      <c r="T64" s="5"/>
      <c r="U64" s="5"/>
      <c r="V64" s="5"/>
      <c r="W64" s="5"/>
      <c r="X64" s="5"/>
    </row>
    <row r="65" spans="1:24" s="19" customFormat="1" ht="30" customHeight="1" thickBot="1" x14ac:dyDescent="0.25">
      <c r="A65" s="79" t="s">
        <v>105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1"/>
      <c r="R65" s="44">
        <f>SUM(R63:R64)</f>
        <v>0</v>
      </c>
      <c r="S65" s="40"/>
      <c r="T65" s="41"/>
      <c r="U65" s="41"/>
      <c r="V65" s="41"/>
      <c r="W65" s="41"/>
      <c r="X65" s="41"/>
    </row>
    <row r="66" spans="1:24" s="19" customFormat="1" ht="30" customHeight="1" thickBot="1" x14ac:dyDescent="0.25">
      <c r="A66" s="8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5"/>
    </row>
    <row r="67" spans="1:24" s="19" customFormat="1" ht="30" customHeight="1" x14ac:dyDescent="0.2">
      <c r="A67" s="38" t="s">
        <v>110</v>
      </c>
      <c r="B67" s="31" t="s">
        <v>103</v>
      </c>
      <c r="C67" s="106"/>
      <c r="D67" s="107"/>
      <c r="E67" s="15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6">
        <v>0</v>
      </c>
      <c r="S67" s="39"/>
      <c r="T67" s="54"/>
      <c r="U67" s="54"/>
      <c r="V67" s="54"/>
      <c r="W67" s="54"/>
      <c r="X67" s="54"/>
    </row>
    <row r="68" spans="1:24" s="19" customFormat="1" ht="30" customHeight="1" thickBot="1" x14ac:dyDescent="0.25">
      <c r="A68" s="38" t="s">
        <v>110</v>
      </c>
      <c r="B68" s="29"/>
      <c r="C68" s="108"/>
      <c r="D68" s="109"/>
      <c r="E68" s="15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0">
        <v>0</v>
      </c>
      <c r="S68" s="26"/>
      <c r="T68" s="5"/>
      <c r="U68" s="5"/>
      <c r="V68" s="5"/>
      <c r="W68" s="5"/>
      <c r="X68" s="5"/>
    </row>
    <row r="69" spans="1:24" s="19" customFormat="1" ht="30" customHeight="1" thickBot="1" x14ac:dyDescent="0.25">
      <c r="A69" s="79" t="s">
        <v>102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1"/>
      <c r="R69" s="44">
        <f>SUM(R67:R68)</f>
        <v>0</v>
      </c>
      <c r="S69" s="40"/>
      <c r="T69" s="41"/>
      <c r="U69" s="41"/>
      <c r="V69" s="41"/>
      <c r="W69" s="41"/>
      <c r="X69" s="41"/>
    </row>
    <row r="70" spans="1:24" s="19" customFormat="1" ht="30" customHeight="1" thickBot="1" x14ac:dyDescent="0.25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5"/>
    </row>
    <row r="71" spans="1:24" s="19" customFormat="1" ht="30" customHeight="1" x14ac:dyDescent="0.2">
      <c r="A71" s="38" t="s">
        <v>110</v>
      </c>
      <c r="B71" s="31" t="s">
        <v>103</v>
      </c>
      <c r="C71" s="106"/>
      <c r="D71" s="107"/>
      <c r="E71" s="15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6">
        <v>0</v>
      </c>
      <c r="S71" s="39"/>
      <c r="T71" s="54"/>
      <c r="U71" s="54"/>
      <c r="V71" s="54"/>
      <c r="W71" s="54"/>
      <c r="X71" s="54"/>
    </row>
    <row r="72" spans="1:24" s="19" customFormat="1" ht="30" customHeight="1" thickBot="1" x14ac:dyDescent="0.25">
      <c r="A72" s="38" t="s">
        <v>110</v>
      </c>
      <c r="B72" s="29"/>
      <c r="C72" s="108"/>
      <c r="D72" s="109"/>
      <c r="E72" s="15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0">
        <v>0</v>
      </c>
      <c r="S72" s="26"/>
      <c r="T72" s="5"/>
      <c r="U72" s="5"/>
      <c r="V72" s="5"/>
      <c r="W72" s="5"/>
      <c r="X72" s="5"/>
    </row>
    <row r="73" spans="1:24" s="19" customFormat="1" ht="30" customHeight="1" thickBot="1" x14ac:dyDescent="0.25">
      <c r="A73" s="79" t="s">
        <v>106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1"/>
      <c r="R73" s="44">
        <f>SUM(R71:R72)</f>
        <v>0</v>
      </c>
      <c r="S73" s="40"/>
      <c r="T73" s="41"/>
      <c r="U73" s="41"/>
      <c r="V73" s="41"/>
      <c r="W73" s="41"/>
      <c r="X73" s="41"/>
    </row>
    <row r="74" spans="1:24" s="11" customFormat="1" ht="30" customHeight="1" thickBot="1" x14ac:dyDescent="0.25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5"/>
    </row>
    <row r="75" spans="1:24" s="19" customFormat="1" ht="30" customHeight="1" x14ac:dyDescent="0.2">
      <c r="A75" s="38" t="s">
        <v>110</v>
      </c>
      <c r="B75" s="43" t="s">
        <v>103</v>
      </c>
      <c r="C75" s="82"/>
      <c r="D75" s="82"/>
      <c r="E75" s="15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6">
        <v>0</v>
      </c>
      <c r="S75" s="39"/>
      <c r="T75" s="7"/>
      <c r="U75" s="7"/>
      <c r="V75" s="7"/>
      <c r="W75" s="7"/>
      <c r="X75" s="7"/>
    </row>
    <row r="76" spans="1:24" s="19" customFormat="1" ht="30" customHeight="1" thickBot="1" x14ac:dyDescent="0.25">
      <c r="A76" s="38" t="s">
        <v>110</v>
      </c>
      <c r="B76" s="33"/>
      <c r="C76" s="86"/>
      <c r="D76" s="86"/>
      <c r="E76" s="15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32"/>
      <c r="R76" s="30">
        <v>0</v>
      </c>
      <c r="S76" s="26"/>
      <c r="T76" s="5"/>
      <c r="U76" s="5"/>
      <c r="V76" s="5"/>
      <c r="W76" s="5"/>
      <c r="X76" s="5"/>
    </row>
    <row r="77" spans="1:24" s="19" customFormat="1" ht="30" customHeight="1" thickBot="1" x14ac:dyDescent="0.25">
      <c r="A77" s="79" t="s">
        <v>111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1"/>
      <c r="R77" s="44">
        <f>SUM(R75:R76)</f>
        <v>0</v>
      </c>
      <c r="S77" s="40"/>
      <c r="T77" s="41"/>
      <c r="U77" s="41"/>
      <c r="V77" s="41"/>
      <c r="W77" s="41"/>
      <c r="X77" s="41"/>
    </row>
    <row r="78" spans="1:24" s="19" customFormat="1" ht="30" customHeight="1" thickBot="1" x14ac:dyDescent="0.2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90"/>
    </row>
    <row r="79" spans="1:24" s="19" customFormat="1" ht="30" customHeight="1" x14ac:dyDescent="0.2">
      <c r="A79" s="38" t="s">
        <v>112</v>
      </c>
      <c r="B79" s="31" t="s">
        <v>103</v>
      </c>
      <c r="C79" s="106"/>
      <c r="D79" s="107"/>
      <c r="E79" s="15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6">
        <v>0</v>
      </c>
      <c r="S79" s="39"/>
      <c r="T79" s="54"/>
      <c r="U79" s="54"/>
      <c r="V79" s="54"/>
      <c r="W79" s="54"/>
      <c r="X79" s="54"/>
    </row>
    <row r="80" spans="1:24" s="19" customFormat="1" ht="30" customHeight="1" thickBot="1" x14ac:dyDescent="0.25">
      <c r="A80" s="38" t="s">
        <v>112</v>
      </c>
      <c r="B80" s="29"/>
      <c r="C80" s="108"/>
      <c r="D80" s="109"/>
      <c r="E80" s="15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>
        <v>0</v>
      </c>
      <c r="S80" s="26"/>
      <c r="T80" s="5"/>
      <c r="U80" s="5"/>
      <c r="V80" s="5"/>
      <c r="W80" s="5"/>
      <c r="X80" s="5"/>
    </row>
    <row r="81" spans="1:24" s="19" customFormat="1" ht="30" customHeight="1" thickBot="1" x14ac:dyDescent="0.25">
      <c r="A81" s="79" t="s">
        <v>105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1"/>
      <c r="R81" s="44">
        <f>SUM(R79:R80)</f>
        <v>0</v>
      </c>
      <c r="S81" s="40"/>
      <c r="T81" s="41"/>
      <c r="U81" s="41"/>
      <c r="V81" s="41"/>
      <c r="W81" s="41"/>
      <c r="X81" s="41"/>
    </row>
    <row r="82" spans="1:24" s="19" customFormat="1" ht="30" customHeight="1" thickBot="1" x14ac:dyDescent="0.25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5"/>
    </row>
    <row r="83" spans="1:24" s="19" customFormat="1" ht="30" customHeight="1" x14ac:dyDescent="0.2">
      <c r="A83" s="38" t="s">
        <v>112</v>
      </c>
      <c r="B83" s="31" t="s">
        <v>103</v>
      </c>
      <c r="C83" s="82"/>
      <c r="D83" s="82"/>
      <c r="E83" s="15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6">
        <v>0</v>
      </c>
      <c r="S83" s="39"/>
      <c r="T83" s="54"/>
      <c r="U83" s="54"/>
      <c r="V83" s="54"/>
      <c r="W83" s="54"/>
      <c r="X83" s="54"/>
    </row>
    <row r="84" spans="1:24" s="19" customFormat="1" ht="30" customHeight="1" thickBot="1" x14ac:dyDescent="0.25">
      <c r="A84" s="38" t="s">
        <v>112</v>
      </c>
      <c r="B84" s="29"/>
      <c r="C84" s="86"/>
      <c r="D84" s="86"/>
      <c r="E84" s="15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32"/>
      <c r="R84" s="30">
        <v>0</v>
      </c>
      <c r="S84" s="26"/>
      <c r="T84" s="5"/>
      <c r="U84" s="5"/>
      <c r="V84" s="5"/>
      <c r="W84" s="5"/>
      <c r="X84" s="5"/>
    </row>
    <row r="85" spans="1:24" s="19" customFormat="1" ht="30" customHeight="1" thickBot="1" x14ac:dyDescent="0.25">
      <c r="A85" s="79" t="s">
        <v>102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1"/>
      <c r="R85" s="44">
        <f>SUM(R83:R84)</f>
        <v>0</v>
      </c>
      <c r="S85" s="40"/>
      <c r="T85" s="41"/>
      <c r="U85" s="41"/>
      <c r="V85" s="41"/>
      <c r="W85" s="41"/>
      <c r="X85" s="41"/>
    </row>
    <row r="86" spans="1:24" s="11" customFormat="1" ht="30" customHeight="1" thickBot="1" x14ac:dyDescent="0.2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90"/>
    </row>
    <row r="87" spans="1:24" s="19" customFormat="1" ht="30" customHeight="1" x14ac:dyDescent="0.2">
      <c r="A87" s="38" t="s">
        <v>112</v>
      </c>
      <c r="B87" s="31" t="s">
        <v>103</v>
      </c>
      <c r="C87" s="106"/>
      <c r="D87" s="107"/>
      <c r="E87" s="15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6">
        <v>0</v>
      </c>
      <c r="S87" s="39"/>
      <c r="T87" s="7"/>
      <c r="U87" s="7"/>
      <c r="V87" s="7"/>
      <c r="W87" s="7"/>
      <c r="X87" s="7"/>
    </row>
    <row r="88" spans="1:24" s="19" customFormat="1" ht="30" customHeight="1" thickBot="1" x14ac:dyDescent="0.25">
      <c r="A88" s="38" t="s">
        <v>112</v>
      </c>
      <c r="B88" s="29"/>
      <c r="C88" s="108"/>
      <c r="D88" s="109"/>
      <c r="E88" s="15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0">
        <v>0</v>
      </c>
      <c r="S88" s="26"/>
      <c r="T88" s="5"/>
      <c r="U88" s="5"/>
      <c r="V88" s="5"/>
      <c r="W88" s="5"/>
      <c r="X88" s="5"/>
    </row>
    <row r="89" spans="1:24" s="19" customFormat="1" ht="30" customHeight="1" thickBot="1" x14ac:dyDescent="0.25">
      <c r="A89" s="79" t="s">
        <v>106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1"/>
      <c r="R89" s="44">
        <f>SUM(R87:R88)</f>
        <v>0</v>
      </c>
      <c r="S89" s="40"/>
      <c r="T89" s="41"/>
      <c r="U89" s="41"/>
      <c r="V89" s="41"/>
      <c r="W89" s="41"/>
      <c r="X89" s="41"/>
    </row>
    <row r="90" spans="1:24" s="11" customFormat="1" ht="30" customHeight="1" thickBot="1" x14ac:dyDescent="0.25">
      <c r="A90" s="83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5"/>
    </row>
    <row r="91" spans="1:24" s="19" customFormat="1" ht="30" customHeight="1" x14ac:dyDescent="0.2">
      <c r="A91" s="38" t="s">
        <v>112</v>
      </c>
      <c r="B91" s="31" t="s">
        <v>103</v>
      </c>
      <c r="C91" s="82"/>
      <c r="D91" s="82"/>
      <c r="E91" s="15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6">
        <v>0</v>
      </c>
      <c r="S91" s="39"/>
      <c r="T91" s="7"/>
      <c r="U91" s="7"/>
      <c r="V91" s="7"/>
      <c r="W91" s="7"/>
      <c r="X91" s="7"/>
    </row>
    <row r="92" spans="1:24" s="19" customFormat="1" ht="30" customHeight="1" thickBot="1" x14ac:dyDescent="0.25">
      <c r="A92" s="38" t="s">
        <v>112</v>
      </c>
      <c r="B92" s="29"/>
      <c r="C92" s="86"/>
      <c r="D92" s="86"/>
      <c r="E92" s="15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32"/>
      <c r="R92" s="30">
        <v>0</v>
      </c>
      <c r="S92" s="26"/>
      <c r="T92" s="5"/>
      <c r="U92" s="5"/>
      <c r="V92" s="5"/>
      <c r="W92" s="5"/>
      <c r="X92" s="5"/>
    </row>
    <row r="93" spans="1:24" s="19" customFormat="1" ht="30" customHeight="1" thickBot="1" x14ac:dyDescent="0.25">
      <c r="A93" s="79" t="s">
        <v>111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1"/>
      <c r="R93" s="44">
        <f>SUM(R91:R92)</f>
        <v>0</v>
      </c>
      <c r="S93" s="40"/>
      <c r="T93" s="41"/>
      <c r="U93" s="41"/>
      <c r="V93" s="41"/>
      <c r="W93" s="41"/>
      <c r="X93" s="41"/>
    </row>
    <row r="94" spans="1:24" s="19" customFormat="1" ht="30" customHeight="1" thickBot="1" x14ac:dyDescent="0.25">
      <c r="A94" s="83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5"/>
    </row>
    <row r="95" spans="1:24" s="19" customFormat="1" ht="30" customHeight="1" x14ac:dyDescent="0.2">
      <c r="A95" s="38" t="s">
        <v>113</v>
      </c>
      <c r="B95" s="31"/>
      <c r="C95" s="106"/>
      <c r="D95" s="107"/>
      <c r="E95" s="15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6">
        <v>0</v>
      </c>
      <c r="S95" s="39"/>
      <c r="T95" s="54"/>
      <c r="U95" s="54"/>
      <c r="V95" s="54"/>
      <c r="W95" s="54"/>
      <c r="X95" s="54"/>
    </row>
    <row r="96" spans="1:24" s="19" customFormat="1" ht="30" customHeight="1" thickBot="1" x14ac:dyDescent="0.25">
      <c r="A96" s="38" t="s">
        <v>113</v>
      </c>
      <c r="B96" s="29"/>
      <c r="C96" s="108"/>
      <c r="D96" s="109"/>
      <c r="E96" s="15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0">
        <v>0</v>
      </c>
      <c r="S96" s="26"/>
      <c r="T96" s="5"/>
      <c r="U96" s="5"/>
      <c r="V96" s="5"/>
      <c r="W96" s="5"/>
      <c r="X96" s="5"/>
    </row>
    <row r="97" spans="1:24" s="19" customFormat="1" ht="30" customHeight="1" thickBot="1" x14ac:dyDescent="0.25">
      <c r="A97" s="79" t="s">
        <v>105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1"/>
      <c r="R97" s="44">
        <f>SUM(R95:R96)</f>
        <v>0</v>
      </c>
      <c r="S97" s="40"/>
      <c r="T97" s="41"/>
      <c r="U97" s="41"/>
      <c r="V97" s="41"/>
      <c r="W97" s="41"/>
      <c r="X97" s="41"/>
    </row>
    <row r="98" spans="1:24" s="19" customFormat="1" ht="30" customHeight="1" thickBot="1" x14ac:dyDescent="0.25">
      <c r="A98" s="83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5"/>
    </row>
    <row r="99" spans="1:24" s="19" customFormat="1" ht="30" customHeight="1" x14ac:dyDescent="0.2">
      <c r="A99" s="38" t="s">
        <v>113</v>
      </c>
      <c r="B99" s="31" t="s">
        <v>103</v>
      </c>
      <c r="C99" s="82"/>
      <c r="D99" s="82"/>
      <c r="E99" s="15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6">
        <v>0</v>
      </c>
      <c r="S99" s="39"/>
      <c r="T99" s="54"/>
      <c r="U99" s="54"/>
      <c r="V99" s="54"/>
      <c r="W99" s="54"/>
      <c r="X99" s="54"/>
    </row>
    <row r="100" spans="1:24" s="19" customFormat="1" ht="30" customHeight="1" thickBot="1" x14ac:dyDescent="0.25">
      <c r="A100" s="38" t="s">
        <v>113</v>
      </c>
      <c r="B100" s="29"/>
      <c r="C100" s="86"/>
      <c r="D100" s="86"/>
      <c r="E100" s="15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32"/>
      <c r="R100" s="30">
        <v>0</v>
      </c>
      <c r="S100" s="26"/>
      <c r="T100" s="5"/>
      <c r="U100" s="5"/>
      <c r="V100" s="5"/>
      <c r="W100" s="5"/>
      <c r="X100" s="5"/>
    </row>
    <row r="101" spans="1:24" s="19" customFormat="1" ht="30" customHeight="1" thickBot="1" x14ac:dyDescent="0.25">
      <c r="A101" s="79" t="s">
        <v>102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1"/>
      <c r="R101" s="44">
        <f>SUM(R99:R100)</f>
        <v>0</v>
      </c>
      <c r="S101" s="40"/>
      <c r="T101" s="41"/>
      <c r="U101" s="41"/>
      <c r="V101" s="41"/>
      <c r="W101" s="41"/>
      <c r="X101" s="41"/>
    </row>
    <row r="102" spans="1:24" s="11" customFormat="1" ht="30" customHeight="1" thickBot="1" x14ac:dyDescent="0.25">
      <c r="A102" s="83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5"/>
    </row>
    <row r="103" spans="1:24" s="19" customFormat="1" ht="30" customHeight="1" x14ac:dyDescent="0.2">
      <c r="A103" s="38" t="s">
        <v>113</v>
      </c>
      <c r="B103" s="31" t="s">
        <v>103</v>
      </c>
      <c r="C103" s="106"/>
      <c r="D103" s="107"/>
      <c r="E103" s="15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6">
        <v>0</v>
      </c>
      <c r="S103" s="39"/>
      <c r="T103" s="7"/>
      <c r="U103" s="7"/>
      <c r="V103" s="7"/>
      <c r="W103" s="7"/>
      <c r="X103" s="7"/>
    </row>
    <row r="104" spans="1:24" s="19" customFormat="1" ht="30" customHeight="1" thickBot="1" x14ac:dyDescent="0.25">
      <c r="A104" s="38" t="s">
        <v>113</v>
      </c>
      <c r="B104" s="29"/>
      <c r="C104" s="108"/>
      <c r="D104" s="109"/>
      <c r="E104" s="15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>
        <v>0</v>
      </c>
      <c r="S104" s="26"/>
      <c r="T104" s="5"/>
      <c r="U104" s="5"/>
      <c r="V104" s="5"/>
      <c r="W104" s="5"/>
      <c r="X104" s="5"/>
    </row>
    <row r="105" spans="1:24" s="19" customFormat="1" ht="30" customHeight="1" thickBot="1" x14ac:dyDescent="0.25">
      <c r="A105" s="79" t="s">
        <v>106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1"/>
      <c r="R105" s="44">
        <f>SUM(R103:R104)</f>
        <v>0</v>
      </c>
      <c r="S105" s="40"/>
      <c r="T105" s="41"/>
      <c r="U105" s="41"/>
      <c r="V105" s="41"/>
      <c r="W105" s="41"/>
      <c r="X105" s="41"/>
    </row>
    <row r="106" spans="1:24" s="11" customFormat="1" ht="30" customHeight="1" thickBot="1" x14ac:dyDescent="0.25">
      <c r="A106" s="83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5"/>
    </row>
    <row r="107" spans="1:24" s="19" customFormat="1" ht="30" customHeight="1" x14ac:dyDescent="0.2">
      <c r="A107" s="38" t="s">
        <v>113</v>
      </c>
      <c r="B107" s="31"/>
      <c r="C107" s="82"/>
      <c r="D107" s="82"/>
      <c r="E107" s="15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6">
        <v>0</v>
      </c>
      <c r="S107" s="39"/>
      <c r="T107" s="7"/>
      <c r="U107" s="7"/>
      <c r="V107" s="7"/>
      <c r="W107" s="7"/>
      <c r="X107" s="7"/>
    </row>
    <row r="108" spans="1:24" s="19" customFormat="1" ht="30" customHeight="1" thickBot="1" x14ac:dyDescent="0.25">
      <c r="A108" s="38" t="s">
        <v>113</v>
      </c>
      <c r="B108" s="29"/>
      <c r="C108" s="86"/>
      <c r="D108" s="86"/>
      <c r="E108" s="15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32"/>
      <c r="R108" s="30">
        <v>0</v>
      </c>
      <c r="S108" s="26"/>
      <c r="T108" s="5"/>
      <c r="U108" s="5"/>
      <c r="V108" s="5"/>
      <c r="W108" s="5"/>
      <c r="X108" s="5"/>
    </row>
    <row r="109" spans="1:24" s="19" customFormat="1" ht="30" customHeight="1" thickBot="1" x14ac:dyDescent="0.25">
      <c r="A109" s="79" t="s">
        <v>111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1"/>
      <c r="R109" s="44">
        <f>SUM(R107:R108)</f>
        <v>0</v>
      </c>
      <c r="S109" s="40"/>
      <c r="T109" s="41"/>
      <c r="U109" s="41"/>
      <c r="V109" s="41"/>
      <c r="W109" s="41"/>
      <c r="X109" s="41"/>
    </row>
    <row r="110" spans="1:24" s="11" customFormat="1" ht="30" customHeight="1" thickBot="1" x14ac:dyDescent="0.25">
      <c r="A110" s="83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128"/>
      <c r="S110" s="84"/>
      <c r="T110" s="84"/>
      <c r="U110" s="84"/>
      <c r="V110" s="84"/>
      <c r="W110" s="84"/>
      <c r="X110" s="85"/>
    </row>
    <row r="111" spans="1:24" s="19" customFormat="1" ht="30" customHeight="1" x14ac:dyDescent="0.2">
      <c r="A111" s="87" t="s">
        <v>122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60">
        <f>SUM(R65+R81+R97)</f>
        <v>0</v>
      </c>
      <c r="S111" s="40"/>
      <c r="T111" s="40"/>
      <c r="U111" s="40"/>
      <c r="V111" s="40"/>
      <c r="W111" s="40"/>
      <c r="X111" s="40"/>
    </row>
    <row r="112" spans="1:24" s="19" customFormat="1" ht="30" customHeight="1" x14ac:dyDescent="0.2">
      <c r="A112" s="87" t="s">
        <v>114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60">
        <f>+R101+R85+R69</f>
        <v>0</v>
      </c>
      <c r="S112" s="40"/>
      <c r="T112" s="40"/>
      <c r="U112" s="40"/>
      <c r="V112" s="40"/>
      <c r="W112" s="40"/>
      <c r="X112" s="40"/>
    </row>
    <row r="113" spans="1:24" s="19" customFormat="1" ht="30" customHeight="1" x14ac:dyDescent="0.2">
      <c r="A113" s="87" t="s">
        <v>115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60">
        <f>+R105+R89+R73</f>
        <v>0</v>
      </c>
      <c r="S113" s="40"/>
      <c r="T113" s="40"/>
      <c r="U113" s="40"/>
      <c r="V113" s="40"/>
      <c r="W113" s="40"/>
      <c r="X113" s="40"/>
    </row>
    <row r="114" spans="1:24" s="19" customFormat="1" ht="30" customHeight="1" thickBot="1" x14ac:dyDescent="0.25">
      <c r="A114" s="87" t="s">
        <v>116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60">
        <f>+R109+R93+R77</f>
        <v>0</v>
      </c>
      <c r="S114" s="40"/>
      <c r="T114" s="41"/>
      <c r="U114" s="41"/>
      <c r="V114" s="41"/>
      <c r="W114" s="41"/>
      <c r="X114" s="41"/>
    </row>
    <row r="115" spans="1:24" s="19" customFormat="1" ht="30" customHeight="1" thickBot="1" x14ac:dyDescent="0.25">
      <c r="A115" s="83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127"/>
      <c r="S115" s="84"/>
      <c r="T115" s="84"/>
      <c r="U115" s="84"/>
      <c r="V115" s="84"/>
      <c r="W115" s="84"/>
      <c r="X115" s="85"/>
    </row>
    <row r="116" spans="1:24" s="19" customFormat="1" ht="30" customHeight="1" x14ac:dyDescent="0.2">
      <c r="A116" s="38" t="s">
        <v>121</v>
      </c>
      <c r="B116" s="31"/>
      <c r="C116" s="106"/>
      <c r="D116" s="107"/>
      <c r="E116" s="15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6">
        <v>0</v>
      </c>
      <c r="S116" s="39"/>
      <c r="T116" s="54"/>
      <c r="U116" s="54"/>
      <c r="V116" s="54"/>
      <c r="W116" s="54"/>
      <c r="X116" s="54"/>
    </row>
    <row r="117" spans="1:24" s="19" customFormat="1" ht="30" customHeight="1" thickBot="1" x14ac:dyDescent="0.25">
      <c r="A117" s="38" t="s">
        <v>121</v>
      </c>
      <c r="B117" s="29"/>
      <c r="C117" s="108"/>
      <c r="D117" s="109"/>
      <c r="E117" s="15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30">
        <v>0</v>
      </c>
      <c r="S117" s="26"/>
      <c r="T117" s="5"/>
      <c r="U117" s="5"/>
      <c r="V117" s="5"/>
      <c r="W117" s="5"/>
      <c r="X117" s="5"/>
    </row>
    <row r="118" spans="1:24" s="19" customFormat="1" ht="30" customHeight="1" thickBot="1" x14ac:dyDescent="0.25">
      <c r="A118" s="79" t="s">
        <v>127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1"/>
      <c r="R118" s="44">
        <f>SUM(R116:R117)</f>
        <v>0</v>
      </c>
      <c r="S118" s="40"/>
      <c r="T118" s="41"/>
      <c r="U118" s="41"/>
      <c r="V118" s="41"/>
      <c r="W118" s="41"/>
      <c r="X118" s="41"/>
    </row>
    <row r="119" spans="1:24" s="19" customFormat="1" ht="30" customHeight="1" thickBot="1" x14ac:dyDescent="0.25">
      <c r="A119" s="83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5"/>
    </row>
    <row r="120" spans="1:24" s="19" customFormat="1" ht="30" customHeight="1" x14ac:dyDescent="0.2">
      <c r="A120" s="38" t="s">
        <v>121</v>
      </c>
      <c r="B120" s="31" t="s">
        <v>103</v>
      </c>
      <c r="C120" s="106"/>
      <c r="D120" s="107"/>
      <c r="E120" s="15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6">
        <v>0</v>
      </c>
      <c r="S120" s="39"/>
      <c r="T120" s="54"/>
      <c r="U120" s="54"/>
      <c r="V120" s="54"/>
      <c r="W120" s="54"/>
      <c r="X120" s="54"/>
    </row>
    <row r="121" spans="1:24" s="19" customFormat="1" ht="30" customHeight="1" thickBot="1" x14ac:dyDescent="0.25">
      <c r="A121" s="38" t="s">
        <v>121</v>
      </c>
      <c r="B121" s="29"/>
      <c r="C121" s="108"/>
      <c r="D121" s="109"/>
      <c r="E121" s="15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30">
        <v>0</v>
      </c>
      <c r="S121" s="26"/>
      <c r="T121" s="5"/>
      <c r="U121" s="5"/>
      <c r="V121" s="5"/>
      <c r="W121" s="5"/>
      <c r="X121" s="5"/>
    </row>
    <row r="122" spans="1:24" s="19" customFormat="1" ht="30" customHeight="1" thickBot="1" x14ac:dyDescent="0.25">
      <c r="A122" s="79" t="s">
        <v>123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1"/>
      <c r="R122" s="44">
        <f>SUM(R120:R121)</f>
        <v>0</v>
      </c>
      <c r="S122" s="40"/>
      <c r="T122" s="41"/>
      <c r="U122" s="41"/>
      <c r="V122" s="41"/>
      <c r="W122" s="41"/>
      <c r="X122" s="41"/>
    </row>
    <row r="123" spans="1:24" s="11" customFormat="1" ht="30" customHeight="1" thickBot="1" x14ac:dyDescent="0.25">
      <c r="A123" s="83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5"/>
    </row>
    <row r="124" spans="1:24" s="19" customFormat="1" ht="30" customHeight="1" x14ac:dyDescent="0.2">
      <c r="A124" s="38" t="s">
        <v>121</v>
      </c>
      <c r="B124" s="31"/>
      <c r="C124" s="106"/>
      <c r="D124" s="107"/>
      <c r="E124" s="15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6">
        <v>0</v>
      </c>
      <c r="S124" s="39"/>
      <c r="T124" s="7"/>
      <c r="U124" s="7"/>
      <c r="V124" s="7"/>
      <c r="W124" s="7"/>
      <c r="X124" s="7"/>
    </row>
    <row r="125" spans="1:24" s="19" customFormat="1" ht="30" customHeight="1" thickBot="1" x14ac:dyDescent="0.25">
      <c r="A125" s="38" t="s">
        <v>121</v>
      </c>
      <c r="B125" s="29"/>
      <c r="C125" s="108"/>
      <c r="D125" s="109"/>
      <c r="E125" s="15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30">
        <v>0</v>
      </c>
      <c r="S125" s="26"/>
      <c r="T125" s="5"/>
      <c r="U125" s="5"/>
      <c r="V125" s="5"/>
      <c r="W125" s="5"/>
      <c r="X125" s="5"/>
    </row>
    <row r="126" spans="1:24" s="19" customFormat="1" ht="30" customHeight="1" thickBot="1" x14ac:dyDescent="0.25">
      <c r="A126" s="79" t="s">
        <v>124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1"/>
      <c r="R126" s="44">
        <f>SUM(R124:R125)</f>
        <v>0</v>
      </c>
      <c r="S126" s="40"/>
      <c r="T126" s="41"/>
      <c r="U126" s="41"/>
      <c r="V126" s="41"/>
      <c r="W126" s="41"/>
      <c r="X126" s="41"/>
    </row>
    <row r="127" spans="1:24" s="11" customFormat="1" ht="30" customHeight="1" thickBot="1" x14ac:dyDescent="0.25">
      <c r="A127" s="83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5"/>
    </row>
    <row r="128" spans="1:24" s="19" customFormat="1" ht="30" customHeight="1" x14ac:dyDescent="0.2">
      <c r="A128" s="38" t="s">
        <v>121</v>
      </c>
      <c r="B128" s="43" t="s">
        <v>103</v>
      </c>
      <c r="C128" s="82"/>
      <c r="D128" s="82"/>
      <c r="E128" s="15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6">
        <v>0</v>
      </c>
      <c r="S128" s="39"/>
      <c r="T128" s="7"/>
      <c r="U128" s="7"/>
      <c r="V128" s="7"/>
      <c r="W128" s="7"/>
      <c r="X128" s="7"/>
    </row>
    <row r="129" spans="1:24" s="19" customFormat="1" ht="30" customHeight="1" thickBot="1" x14ac:dyDescent="0.25">
      <c r="A129" s="38" t="s">
        <v>121</v>
      </c>
      <c r="B129" s="33"/>
      <c r="C129" s="86"/>
      <c r="D129" s="86"/>
      <c r="E129" s="15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32"/>
      <c r="R129" s="30">
        <v>0</v>
      </c>
      <c r="S129" s="26"/>
      <c r="T129" s="5"/>
      <c r="U129" s="5"/>
      <c r="V129" s="5"/>
      <c r="W129" s="5"/>
      <c r="X129" s="5"/>
    </row>
    <row r="130" spans="1:24" s="19" customFormat="1" ht="30" customHeight="1" thickBot="1" x14ac:dyDescent="0.25">
      <c r="A130" s="79" t="s">
        <v>125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1"/>
      <c r="R130" s="44">
        <f>SUM(R128:R129)</f>
        <v>0</v>
      </c>
      <c r="S130" s="40"/>
      <c r="T130" s="41"/>
      <c r="U130" s="41"/>
      <c r="V130" s="41"/>
      <c r="W130" s="41"/>
      <c r="X130" s="41"/>
    </row>
    <row r="131" spans="1:24" s="19" customFormat="1" ht="30" customHeight="1" thickBot="1" x14ac:dyDescent="0.25">
      <c r="A131" s="88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90"/>
    </row>
    <row r="132" spans="1:24" s="19" customFormat="1" ht="30" customHeight="1" x14ac:dyDescent="0.2">
      <c r="A132" s="38" t="s">
        <v>126</v>
      </c>
      <c r="B132" s="31" t="s">
        <v>103</v>
      </c>
      <c r="C132" s="106"/>
      <c r="D132" s="107"/>
      <c r="E132" s="15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6"/>
      <c r="S132" s="51"/>
      <c r="T132" s="59"/>
      <c r="U132" s="54"/>
      <c r="V132" s="54"/>
      <c r="W132" s="54"/>
      <c r="X132" s="54"/>
    </row>
    <row r="133" spans="1:24" s="19" customFormat="1" ht="30" customHeight="1" thickBot="1" x14ac:dyDescent="0.25">
      <c r="A133" s="38" t="s">
        <v>126</v>
      </c>
      <c r="B133" s="29"/>
      <c r="C133" s="108"/>
      <c r="D133" s="109"/>
      <c r="E133" s="15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30">
        <v>0</v>
      </c>
      <c r="S133" s="26"/>
      <c r="T133" s="5"/>
      <c r="U133" s="5"/>
      <c r="V133" s="5"/>
      <c r="W133" s="5"/>
      <c r="X133" s="5"/>
    </row>
    <row r="134" spans="1:24" s="19" customFormat="1" ht="30" customHeight="1" thickBot="1" x14ac:dyDescent="0.25">
      <c r="A134" s="79" t="s">
        <v>127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1"/>
      <c r="R134" s="44">
        <f>SUM(R132:R133)</f>
        <v>0</v>
      </c>
      <c r="S134" s="40"/>
      <c r="T134" s="41"/>
      <c r="U134" s="41"/>
      <c r="V134" s="41"/>
      <c r="W134" s="41"/>
      <c r="X134" s="41"/>
    </row>
    <row r="135" spans="1:24" s="19" customFormat="1" ht="30" customHeight="1" thickBot="1" x14ac:dyDescent="0.25">
      <c r="A135" s="88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90"/>
    </row>
    <row r="136" spans="1:24" s="19" customFormat="1" ht="30" customHeight="1" x14ac:dyDescent="0.2">
      <c r="A136" s="38" t="s">
        <v>126</v>
      </c>
      <c r="B136" s="31" t="s">
        <v>103</v>
      </c>
      <c r="C136" s="106"/>
      <c r="D136" s="107"/>
      <c r="E136" s="15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6"/>
      <c r="S136" s="51"/>
      <c r="T136" s="59"/>
      <c r="U136" s="54"/>
      <c r="V136" s="54"/>
      <c r="W136" s="54"/>
      <c r="X136" s="54"/>
    </row>
    <row r="137" spans="1:24" s="19" customFormat="1" ht="30" customHeight="1" thickBot="1" x14ac:dyDescent="0.25">
      <c r="A137" s="38" t="s">
        <v>126</v>
      </c>
      <c r="B137" s="29"/>
      <c r="C137" s="108"/>
      <c r="D137" s="109"/>
      <c r="E137" s="15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30">
        <v>0</v>
      </c>
      <c r="S137" s="26"/>
      <c r="T137" s="5"/>
      <c r="U137" s="5"/>
      <c r="V137" s="5"/>
      <c r="W137" s="5"/>
      <c r="X137" s="5"/>
    </row>
    <row r="138" spans="1:24" s="19" customFormat="1" ht="30" customHeight="1" thickBot="1" x14ac:dyDescent="0.25">
      <c r="A138" s="79" t="s">
        <v>123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1"/>
      <c r="R138" s="44">
        <f>SUM(R136:R137)</f>
        <v>0</v>
      </c>
      <c r="S138" s="40"/>
      <c r="T138" s="41"/>
      <c r="U138" s="41"/>
      <c r="V138" s="41"/>
      <c r="W138" s="41"/>
      <c r="X138" s="41"/>
    </row>
    <row r="139" spans="1:24" s="11" customFormat="1" ht="30" customHeight="1" thickBot="1" x14ac:dyDescent="0.25">
      <c r="A139" s="88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90"/>
    </row>
    <row r="140" spans="1:24" s="19" customFormat="1" ht="30" customHeight="1" x14ac:dyDescent="0.2">
      <c r="A140" s="38" t="s">
        <v>126</v>
      </c>
      <c r="B140" s="31" t="s">
        <v>103</v>
      </c>
      <c r="C140" s="106"/>
      <c r="D140" s="107"/>
      <c r="E140" s="15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6"/>
      <c r="S140" s="51" t="s">
        <v>103</v>
      </c>
      <c r="T140" s="59" t="s">
        <v>103</v>
      </c>
      <c r="U140" s="7"/>
      <c r="V140" s="7"/>
      <c r="W140" s="7"/>
      <c r="X140" s="7"/>
    </row>
    <row r="141" spans="1:24" s="19" customFormat="1" ht="30" customHeight="1" thickBot="1" x14ac:dyDescent="0.25">
      <c r="A141" s="38" t="s">
        <v>126</v>
      </c>
      <c r="B141" s="29"/>
      <c r="C141" s="108"/>
      <c r="D141" s="109"/>
      <c r="E141" s="15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0">
        <v>0</v>
      </c>
      <c r="S141" s="26"/>
      <c r="T141" s="5"/>
      <c r="U141" s="5"/>
      <c r="V141" s="5"/>
      <c r="W141" s="5"/>
      <c r="X141" s="5"/>
    </row>
    <row r="142" spans="1:24" s="19" customFormat="1" ht="30" customHeight="1" thickBot="1" x14ac:dyDescent="0.25">
      <c r="A142" s="79" t="s">
        <v>124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1"/>
      <c r="R142" s="44">
        <f>SUM(R140:R141)</f>
        <v>0</v>
      </c>
      <c r="S142" s="40"/>
      <c r="T142" s="41"/>
      <c r="U142" s="41"/>
      <c r="V142" s="41"/>
      <c r="W142" s="41"/>
      <c r="X142" s="41"/>
    </row>
    <row r="143" spans="1:24" s="11" customFormat="1" ht="30" customHeight="1" thickBot="1" x14ac:dyDescent="0.25">
      <c r="A143" s="83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5"/>
    </row>
    <row r="144" spans="1:24" s="19" customFormat="1" ht="30" customHeight="1" x14ac:dyDescent="0.2">
      <c r="A144" s="38" t="s">
        <v>126</v>
      </c>
      <c r="B144" s="31"/>
      <c r="C144" s="106"/>
      <c r="D144" s="107"/>
      <c r="E144" s="15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6" t="s">
        <v>103</v>
      </c>
      <c r="S144" s="51" t="s">
        <v>103</v>
      </c>
      <c r="T144" s="59" t="s">
        <v>103</v>
      </c>
      <c r="U144" s="7"/>
      <c r="V144" s="7"/>
      <c r="W144" s="7"/>
      <c r="X144" s="7"/>
    </row>
    <row r="145" spans="1:24" s="19" customFormat="1" ht="30" customHeight="1" thickBot="1" x14ac:dyDescent="0.25">
      <c r="A145" s="38" t="s">
        <v>126</v>
      </c>
      <c r="B145" s="29"/>
      <c r="C145" s="86"/>
      <c r="D145" s="86"/>
      <c r="E145" s="15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32"/>
      <c r="R145" s="30">
        <v>0</v>
      </c>
      <c r="S145" s="26"/>
      <c r="T145" s="5"/>
      <c r="U145" s="5"/>
      <c r="V145" s="5"/>
      <c r="W145" s="5"/>
      <c r="X145" s="5"/>
    </row>
    <row r="146" spans="1:24" s="19" customFormat="1" ht="30" customHeight="1" thickBot="1" x14ac:dyDescent="0.25">
      <c r="A146" s="79" t="s">
        <v>125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1"/>
      <c r="R146" s="44">
        <f>SUM(R144:R145)</f>
        <v>0</v>
      </c>
      <c r="S146" s="40"/>
      <c r="T146" s="41"/>
      <c r="U146" s="41"/>
      <c r="V146" s="41"/>
      <c r="W146" s="41"/>
      <c r="X146" s="41"/>
    </row>
    <row r="147" spans="1:24" s="19" customFormat="1" ht="30" customHeight="1" thickBot="1" x14ac:dyDescent="0.25">
      <c r="A147" s="83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5"/>
    </row>
    <row r="148" spans="1:24" s="19" customFormat="1" ht="30" customHeight="1" x14ac:dyDescent="0.2">
      <c r="A148" s="38" t="s">
        <v>132</v>
      </c>
      <c r="B148" s="31" t="s">
        <v>103</v>
      </c>
      <c r="C148" s="106"/>
      <c r="D148" s="107"/>
      <c r="E148" s="15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6">
        <v>0</v>
      </c>
      <c r="S148" s="39"/>
      <c r="T148" s="54"/>
      <c r="U148" s="54"/>
      <c r="V148" s="54"/>
      <c r="W148" s="54"/>
      <c r="X148" s="54"/>
    </row>
    <row r="149" spans="1:24" s="19" customFormat="1" ht="30" customHeight="1" thickBot="1" x14ac:dyDescent="0.25">
      <c r="A149" s="38" t="s">
        <v>132</v>
      </c>
      <c r="B149" s="29"/>
      <c r="C149" s="108"/>
      <c r="D149" s="109"/>
      <c r="E149" s="15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30">
        <v>0</v>
      </c>
      <c r="S149" s="26"/>
      <c r="T149" s="5"/>
      <c r="U149" s="5"/>
      <c r="V149" s="5"/>
      <c r="W149" s="5"/>
      <c r="X149" s="5"/>
    </row>
    <row r="150" spans="1:24" s="19" customFormat="1" ht="30" customHeight="1" thickBot="1" x14ac:dyDescent="0.25">
      <c r="A150" s="79" t="s">
        <v>127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1"/>
      <c r="R150" s="44">
        <f>SUM(R148:R149)</f>
        <v>0</v>
      </c>
      <c r="S150" s="40"/>
      <c r="T150" s="41"/>
      <c r="U150" s="41"/>
      <c r="V150" s="41"/>
      <c r="W150" s="41"/>
      <c r="X150" s="41"/>
    </row>
    <row r="151" spans="1:24" s="19" customFormat="1" ht="30" customHeight="1" thickBot="1" x14ac:dyDescent="0.25">
      <c r="A151" s="83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5"/>
    </row>
    <row r="152" spans="1:24" s="19" customFormat="1" ht="30" customHeight="1" x14ac:dyDescent="0.2">
      <c r="A152" s="38" t="s">
        <v>132</v>
      </c>
      <c r="B152" s="31" t="s">
        <v>103</v>
      </c>
      <c r="C152" s="106"/>
      <c r="D152" s="107"/>
      <c r="E152" s="15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6">
        <v>0</v>
      </c>
      <c r="S152" s="39"/>
      <c r="T152" s="54"/>
      <c r="U152" s="54"/>
      <c r="V152" s="54"/>
      <c r="W152" s="54"/>
      <c r="X152" s="54"/>
    </row>
    <row r="153" spans="1:24" s="19" customFormat="1" ht="30" customHeight="1" thickBot="1" x14ac:dyDescent="0.25">
      <c r="A153" s="38" t="s">
        <v>132</v>
      </c>
      <c r="B153" s="29"/>
      <c r="C153" s="108"/>
      <c r="D153" s="109"/>
      <c r="E153" s="15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30">
        <v>0</v>
      </c>
      <c r="S153" s="26"/>
      <c r="T153" s="5"/>
      <c r="U153" s="5"/>
      <c r="V153" s="5"/>
      <c r="W153" s="5"/>
      <c r="X153" s="5"/>
    </row>
    <row r="154" spans="1:24" s="19" customFormat="1" ht="30" customHeight="1" thickBot="1" x14ac:dyDescent="0.25">
      <c r="A154" s="79" t="s">
        <v>123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1"/>
      <c r="R154" s="44">
        <f>SUM(R152:R153)</f>
        <v>0</v>
      </c>
      <c r="S154" s="40"/>
      <c r="T154" s="41"/>
      <c r="U154" s="41"/>
      <c r="V154" s="41"/>
      <c r="W154" s="41"/>
      <c r="X154" s="41"/>
    </row>
    <row r="155" spans="1:24" s="11" customFormat="1" ht="30" customHeight="1" thickBot="1" x14ac:dyDescent="0.25">
      <c r="A155" s="83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5"/>
    </row>
    <row r="156" spans="1:24" s="19" customFormat="1" ht="30" customHeight="1" x14ac:dyDescent="0.2">
      <c r="A156" s="38" t="s">
        <v>132</v>
      </c>
      <c r="B156" s="31" t="s">
        <v>103</v>
      </c>
      <c r="C156" s="106"/>
      <c r="D156" s="107"/>
      <c r="E156" s="15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6">
        <v>0</v>
      </c>
      <c r="S156" s="39"/>
      <c r="T156" s="7"/>
      <c r="U156" s="7"/>
      <c r="V156" s="7"/>
      <c r="W156" s="7"/>
      <c r="X156" s="7"/>
    </row>
    <row r="157" spans="1:24" s="19" customFormat="1" ht="30" customHeight="1" thickBot="1" x14ac:dyDescent="0.25">
      <c r="A157" s="38" t="s">
        <v>132</v>
      </c>
      <c r="B157" s="29"/>
      <c r="C157" s="108"/>
      <c r="D157" s="109"/>
      <c r="E157" s="15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30">
        <v>0</v>
      </c>
      <c r="S157" s="26"/>
      <c r="T157" s="5"/>
      <c r="U157" s="5"/>
      <c r="V157" s="5"/>
      <c r="W157" s="5"/>
      <c r="X157" s="5"/>
    </row>
    <row r="158" spans="1:24" s="19" customFormat="1" ht="30" customHeight="1" thickBot="1" x14ac:dyDescent="0.25">
      <c r="A158" s="79" t="s">
        <v>124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1"/>
      <c r="R158" s="44">
        <f>SUM(R156:R157)</f>
        <v>0</v>
      </c>
      <c r="S158" s="40"/>
      <c r="T158" s="41"/>
      <c r="U158" s="41"/>
      <c r="V158" s="41"/>
      <c r="W158" s="41"/>
      <c r="X158" s="41"/>
    </row>
    <row r="159" spans="1:24" s="11" customFormat="1" ht="30" customHeight="1" thickBot="1" x14ac:dyDescent="0.25">
      <c r="A159" s="83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5"/>
    </row>
    <row r="160" spans="1:24" s="19" customFormat="1" ht="30" customHeight="1" x14ac:dyDescent="0.2">
      <c r="A160" s="38" t="s">
        <v>132</v>
      </c>
      <c r="B160" s="31"/>
      <c r="C160" s="82"/>
      <c r="D160" s="82"/>
      <c r="E160" s="15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6">
        <v>0</v>
      </c>
      <c r="S160" s="39"/>
      <c r="T160" s="7"/>
      <c r="U160" s="7"/>
      <c r="V160" s="7"/>
      <c r="W160" s="7"/>
      <c r="X160" s="7"/>
    </row>
    <row r="161" spans="1:24" s="19" customFormat="1" ht="30" customHeight="1" thickBot="1" x14ac:dyDescent="0.25">
      <c r="A161" s="38" t="s">
        <v>132</v>
      </c>
      <c r="B161" s="29"/>
      <c r="C161" s="86"/>
      <c r="D161" s="86"/>
      <c r="E161" s="15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32"/>
      <c r="R161" s="30">
        <v>0</v>
      </c>
      <c r="S161" s="26"/>
      <c r="T161" s="5"/>
      <c r="U161" s="5"/>
      <c r="V161" s="5"/>
      <c r="W161" s="5"/>
      <c r="X161" s="5"/>
    </row>
    <row r="162" spans="1:24" s="19" customFormat="1" ht="30" customHeight="1" thickBot="1" x14ac:dyDescent="0.25">
      <c r="A162" s="79" t="s">
        <v>125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1"/>
      <c r="R162" s="44">
        <f>SUM(R160:R161)</f>
        <v>0</v>
      </c>
      <c r="S162" s="40"/>
      <c r="T162" s="41"/>
      <c r="U162" s="41"/>
      <c r="V162" s="41"/>
      <c r="W162" s="41"/>
      <c r="X162" s="41"/>
    </row>
    <row r="163" spans="1:24" s="11" customFormat="1" ht="30" customHeight="1" thickBot="1" x14ac:dyDescent="0.25">
      <c r="A163" s="83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5"/>
    </row>
    <row r="164" spans="1:24" s="19" customFormat="1" ht="30" customHeight="1" x14ac:dyDescent="0.2">
      <c r="A164" s="87" t="s">
        <v>128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45">
        <f>+R118+R134+R150</f>
        <v>0</v>
      </c>
      <c r="S164" s="46"/>
      <c r="T164" s="46"/>
      <c r="U164" s="46"/>
      <c r="V164" s="46"/>
      <c r="W164" s="46"/>
      <c r="X164" s="46"/>
    </row>
    <row r="165" spans="1:24" s="19" customFormat="1" ht="30" customHeight="1" x14ac:dyDescent="0.2">
      <c r="A165" s="87" t="s">
        <v>129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45">
        <f>+R154+R138+R122</f>
        <v>0</v>
      </c>
      <c r="S165" s="41"/>
      <c r="T165" s="41"/>
      <c r="U165" s="41"/>
      <c r="V165" s="41"/>
      <c r="W165" s="41"/>
      <c r="X165" s="41"/>
    </row>
    <row r="166" spans="1:24" s="19" customFormat="1" ht="30" customHeight="1" x14ac:dyDescent="0.2">
      <c r="A166" s="87" t="s">
        <v>130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45">
        <f>+R158+R142+R126</f>
        <v>0</v>
      </c>
      <c r="S166" s="46"/>
      <c r="T166" s="46"/>
      <c r="U166" s="46"/>
      <c r="V166" s="46"/>
      <c r="W166" s="46"/>
      <c r="X166" s="46"/>
    </row>
    <row r="167" spans="1:24" s="19" customFormat="1" ht="30" customHeight="1" thickBot="1" x14ac:dyDescent="0.25">
      <c r="A167" s="87" t="s">
        <v>131</v>
      </c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45">
        <f>+R162+R146+R130</f>
        <v>0</v>
      </c>
      <c r="S167" s="41"/>
      <c r="T167" s="41"/>
      <c r="U167" s="41"/>
      <c r="V167" s="41"/>
      <c r="W167" s="41"/>
      <c r="X167" s="41"/>
    </row>
    <row r="168" spans="1:24" s="19" customFormat="1" ht="30" customHeight="1" thickBot="1" x14ac:dyDescent="0.25">
      <c r="A168" s="83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5"/>
    </row>
    <row r="169" spans="1:24" s="19" customFormat="1" ht="30" customHeight="1" x14ac:dyDescent="0.2">
      <c r="A169" s="38" t="s">
        <v>133</v>
      </c>
      <c r="B169" s="31" t="s">
        <v>103</v>
      </c>
      <c r="C169" s="106"/>
      <c r="D169" s="107"/>
      <c r="E169" s="15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6">
        <v>0</v>
      </c>
      <c r="S169" s="39"/>
      <c r="T169" s="54"/>
      <c r="U169" s="54"/>
      <c r="V169" s="54"/>
      <c r="W169" s="54"/>
      <c r="X169" s="54"/>
    </row>
    <row r="170" spans="1:24" s="19" customFormat="1" ht="30" customHeight="1" thickBot="1" x14ac:dyDescent="0.25">
      <c r="A170" s="38" t="s">
        <v>133</v>
      </c>
      <c r="B170" s="29" t="s">
        <v>103</v>
      </c>
      <c r="C170" s="108"/>
      <c r="D170" s="109"/>
      <c r="E170" s="15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30">
        <v>0</v>
      </c>
      <c r="S170" s="26"/>
      <c r="T170" s="5"/>
      <c r="U170" s="5"/>
      <c r="V170" s="5"/>
      <c r="W170" s="5"/>
      <c r="X170" s="5"/>
    </row>
    <row r="171" spans="1:24" s="19" customFormat="1" ht="30" customHeight="1" thickBot="1" x14ac:dyDescent="0.25">
      <c r="A171" s="79" t="s">
        <v>127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1"/>
      <c r="R171" s="44">
        <f>SUM(R169:R170)</f>
        <v>0</v>
      </c>
      <c r="S171" s="40"/>
      <c r="T171" s="41"/>
      <c r="U171" s="41"/>
      <c r="V171" s="41"/>
      <c r="W171" s="41"/>
      <c r="X171" s="41"/>
    </row>
    <row r="172" spans="1:24" s="19" customFormat="1" ht="30" customHeight="1" thickBot="1" x14ac:dyDescent="0.25">
      <c r="A172" s="83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5"/>
    </row>
    <row r="173" spans="1:24" s="19" customFormat="1" ht="30" customHeight="1" x14ac:dyDescent="0.2">
      <c r="A173" s="38" t="s">
        <v>133</v>
      </c>
      <c r="B173" s="52" t="s">
        <v>103</v>
      </c>
      <c r="C173" s="82"/>
      <c r="D173" s="82"/>
      <c r="E173" s="15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6">
        <v>0</v>
      </c>
      <c r="S173" s="39"/>
      <c r="T173" s="54"/>
      <c r="U173" s="54"/>
      <c r="V173" s="54"/>
      <c r="W173" s="54"/>
      <c r="X173" s="54"/>
    </row>
    <row r="174" spans="1:24" s="19" customFormat="1" ht="30" customHeight="1" thickBot="1" x14ac:dyDescent="0.25">
      <c r="A174" s="38" t="s">
        <v>133</v>
      </c>
      <c r="B174" s="53"/>
      <c r="C174" s="86"/>
      <c r="D174" s="86"/>
      <c r="E174" s="15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32"/>
      <c r="R174" s="30">
        <v>0</v>
      </c>
      <c r="S174" s="26"/>
      <c r="T174" s="5"/>
      <c r="U174" s="5"/>
      <c r="V174" s="5"/>
      <c r="W174" s="5"/>
      <c r="X174" s="5"/>
    </row>
    <row r="175" spans="1:24" s="19" customFormat="1" ht="30" customHeight="1" thickBot="1" x14ac:dyDescent="0.25">
      <c r="A175" s="79" t="s">
        <v>123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1"/>
      <c r="R175" s="44">
        <f>SUM(R173:R174)</f>
        <v>0</v>
      </c>
      <c r="S175" s="40"/>
      <c r="T175" s="41"/>
      <c r="U175" s="41"/>
      <c r="V175" s="41"/>
      <c r="W175" s="41"/>
      <c r="X175" s="41"/>
    </row>
    <row r="176" spans="1:24" s="11" customFormat="1" ht="30" customHeight="1" thickBot="1" x14ac:dyDescent="0.25">
      <c r="A176" s="83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5"/>
    </row>
    <row r="177" spans="1:24" s="19" customFormat="1" ht="30" customHeight="1" x14ac:dyDescent="0.2">
      <c r="A177" s="38" t="s">
        <v>133</v>
      </c>
      <c r="B177" s="31" t="s">
        <v>103</v>
      </c>
      <c r="C177" s="106"/>
      <c r="D177" s="107"/>
      <c r="E177" s="15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6">
        <v>0</v>
      </c>
      <c r="S177" s="39"/>
      <c r="T177" s="7"/>
      <c r="U177" s="7"/>
      <c r="V177" s="7"/>
      <c r="W177" s="7"/>
      <c r="X177" s="7"/>
    </row>
    <row r="178" spans="1:24" s="19" customFormat="1" ht="30" customHeight="1" thickBot="1" x14ac:dyDescent="0.25">
      <c r="A178" s="38" t="s">
        <v>133</v>
      </c>
      <c r="B178" s="29"/>
      <c r="C178" s="108"/>
      <c r="D178" s="109"/>
      <c r="E178" s="15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30">
        <v>0</v>
      </c>
      <c r="S178" s="26"/>
      <c r="T178" s="5"/>
      <c r="U178" s="5"/>
      <c r="V178" s="5"/>
      <c r="W178" s="5"/>
      <c r="X178" s="5"/>
    </row>
    <row r="179" spans="1:24" s="19" customFormat="1" ht="30" customHeight="1" thickBot="1" x14ac:dyDescent="0.25">
      <c r="A179" s="79" t="s">
        <v>124</v>
      </c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1"/>
      <c r="R179" s="44">
        <f>SUM(R177:R178)</f>
        <v>0</v>
      </c>
      <c r="S179" s="40"/>
      <c r="T179" s="41"/>
      <c r="U179" s="41"/>
      <c r="V179" s="41"/>
      <c r="W179" s="41"/>
      <c r="X179" s="41"/>
    </row>
    <row r="180" spans="1:24" s="11" customFormat="1" ht="30" customHeight="1" thickBot="1" x14ac:dyDescent="0.25">
      <c r="A180" s="83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5"/>
    </row>
    <row r="181" spans="1:24" s="19" customFormat="1" ht="30" customHeight="1" x14ac:dyDescent="0.2">
      <c r="A181" s="38" t="s">
        <v>133</v>
      </c>
      <c r="B181" s="43"/>
      <c r="C181" s="82"/>
      <c r="D181" s="82"/>
      <c r="E181" s="15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6">
        <v>0</v>
      </c>
      <c r="S181" s="39"/>
      <c r="T181" s="7"/>
      <c r="U181" s="7"/>
      <c r="V181" s="7"/>
      <c r="W181" s="7"/>
      <c r="X181" s="7"/>
    </row>
    <row r="182" spans="1:24" s="19" customFormat="1" ht="30" customHeight="1" thickBot="1" x14ac:dyDescent="0.25">
      <c r="A182" s="38" t="s">
        <v>133</v>
      </c>
      <c r="B182" s="33"/>
      <c r="C182" s="86"/>
      <c r="D182" s="86"/>
      <c r="E182" s="15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32"/>
      <c r="R182" s="30">
        <v>0</v>
      </c>
      <c r="S182" s="26"/>
      <c r="T182" s="5"/>
      <c r="U182" s="5"/>
      <c r="V182" s="5"/>
      <c r="W182" s="5"/>
      <c r="X182" s="5"/>
    </row>
    <row r="183" spans="1:24" s="19" customFormat="1" ht="30" customHeight="1" thickBot="1" x14ac:dyDescent="0.25">
      <c r="A183" s="79" t="s">
        <v>125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1"/>
      <c r="R183" s="44">
        <f>SUM(R181:R182)</f>
        <v>0</v>
      </c>
      <c r="S183" s="40"/>
      <c r="T183" s="41"/>
      <c r="U183" s="41"/>
      <c r="V183" s="41"/>
      <c r="W183" s="41"/>
      <c r="X183" s="41"/>
    </row>
    <row r="184" spans="1:24" s="19" customFormat="1" ht="30" customHeight="1" thickBot="1" x14ac:dyDescent="0.25">
      <c r="A184" s="88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90"/>
    </row>
    <row r="185" spans="1:24" s="19" customFormat="1" ht="30" customHeight="1" x14ac:dyDescent="0.2">
      <c r="A185" s="38" t="s">
        <v>134</v>
      </c>
      <c r="B185" s="31"/>
      <c r="C185" s="106"/>
      <c r="D185" s="107"/>
      <c r="E185" s="15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6">
        <v>0</v>
      </c>
      <c r="S185" s="39"/>
      <c r="T185" s="54"/>
      <c r="U185" s="54"/>
      <c r="V185" s="54"/>
      <c r="W185" s="54"/>
      <c r="X185" s="54"/>
    </row>
    <row r="186" spans="1:24" s="19" customFormat="1" ht="30" customHeight="1" thickBot="1" x14ac:dyDescent="0.25">
      <c r="A186" s="38" t="s">
        <v>134</v>
      </c>
      <c r="B186" s="29"/>
      <c r="C186" s="108"/>
      <c r="D186" s="109"/>
      <c r="E186" s="15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30">
        <v>0</v>
      </c>
      <c r="S186" s="26"/>
      <c r="T186" s="5"/>
      <c r="U186" s="5"/>
      <c r="V186" s="5"/>
      <c r="W186" s="5"/>
      <c r="X186" s="5"/>
    </row>
    <row r="187" spans="1:24" s="19" customFormat="1" ht="30" customHeight="1" thickBot="1" x14ac:dyDescent="0.25">
      <c r="A187" s="79" t="s">
        <v>127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1"/>
      <c r="R187" s="44">
        <f>SUM(R185:R186)</f>
        <v>0</v>
      </c>
      <c r="S187" s="40"/>
      <c r="T187" s="41"/>
      <c r="U187" s="41"/>
      <c r="V187" s="41"/>
      <c r="W187" s="41"/>
      <c r="X187" s="41"/>
    </row>
    <row r="188" spans="1:24" s="19" customFormat="1" ht="30" customHeight="1" thickBot="1" x14ac:dyDescent="0.25">
      <c r="A188" s="88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90"/>
    </row>
    <row r="189" spans="1:24" s="19" customFormat="1" ht="30" customHeight="1" x14ac:dyDescent="0.2">
      <c r="A189" s="38" t="s">
        <v>134</v>
      </c>
      <c r="B189" s="31"/>
      <c r="C189" s="106"/>
      <c r="D189" s="107"/>
      <c r="E189" s="15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6">
        <v>0</v>
      </c>
      <c r="S189" s="39"/>
      <c r="T189" s="54"/>
      <c r="U189" s="54"/>
      <c r="V189" s="54"/>
      <c r="W189" s="54"/>
      <c r="X189" s="54"/>
    </row>
    <row r="190" spans="1:24" s="19" customFormat="1" ht="30" customHeight="1" thickBot="1" x14ac:dyDescent="0.25">
      <c r="A190" s="38" t="s">
        <v>134</v>
      </c>
      <c r="B190" s="29"/>
      <c r="C190" s="108"/>
      <c r="D190" s="109"/>
      <c r="E190" s="15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30">
        <v>0</v>
      </c>
      <c r="S190" s="26"/>
      <c r="T190" s="5"/>
      <c r="U190" s="5"/>
      <c r="V190" s="5"/>
      <c r="W190" s="5"/>
      <c r="X190" s="5"/>
    </row>
    <row r="191" spans="1:24" s="19" customFormat="1" ht="30" customHeight="1" thickBot="1" x14ac:dyDescent="0.25">
      <c r="A191" s="79" t="s">
        <v>123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1"/>
      <c r="R191" s="44">
        <f>SUM(R189:R190)</f>
        <v>0</v>
      </c>
      <c r="S191" s="40"/>
      <c r="T191" s="41"/>
      <c r="U191" s="41"/>
      <c r="V191" s="41"/>
      <c r="W191" s="41"/>
      <c r="X191" s="41"/>
    </row>
    <row r="192" spans="1:24" s="11" customFormat="1" ht="30" customHeight="1" thickBot="1" x14ac:dyDescent="0.25">
      <c r="A192" s="88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90"/>
    </row>
    <row r="193" spans="1:24" s="19" customFormat="1" ht="30" customHeight="1" x14ac:dyDescent="0.2">
      <c r="A193" s="38" t="s">
        <v>134</v>
      </c>
      <c r="B193" s="31"/>
      <c r="C193" s="106"/>
      <c r="D193" s="107"/>
      <c r="E193" s="15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6">
        <v>0</v>
      </c>
      <c r="S193" s="39"/>
      <c r="T193" s="7"/>
      <c r="U193" s="7"/>
      <c r="V193" s="7"/>
      <c r="W193" s="7"/>
      <c r="X193" s="7"/>
    </row>
    <row r="194" spans="1:24" s="19" customFormat="1" ht="30" customHeight="1" thickBot="1" x14ac:dyDescent="0.25">
      <c r="A194" s="38" t="s">
        <v>134</v>
      </c>
      <c r="B194" s="29"/>
      <c r="C194" s="108"/>
      <c r="D194" s="109"/>
      <c r="E194" s="15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30">
        <v>0</v>
      </c>
      <c r="S194" s="26"/>
      <c r="T194" s="5"/>
      <c r="U194" s="5"/>
      <c r="V194" s="5"/>
      <c r="W194" s="5"/>
      <c r="X194" s="5"/>
    </row>
    <row r="195" spans="1:24" s="19" customFormat="1" ht="30" customHeight="1" thickBot="1" x14ac:dyDescent="0.25">
      <c r="A195" s="79" t="s">
        <v>124</v>
      </c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1"/>
      <c r="R195" s="44">
        <f>SUM(R193:R194)</f>
        <v>0</v>
      </c>
      <c r="S195" s="40"/>
      <c r="T195" s="41"/>
      <c r="U195" s="41"/>
      <c r="V195" s="41"/>
      <c r="W195" s="41"/>
      <c r="X195" s="41"/>
    </row>
    <row r="196" spans="1:24" s="11" customFormat="1" ht="30" customHeight="1" thickBot="1" x14ac:dyDescent="0.25">
      <c r="A196" s="83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5"/>
    </row>
    <row r="197" spans="1:24" s="19" customFormat="1" ht="30" customHeight="1" x14ac:dyDescent="0.2">
      <c r="A197" s="38" t="s">
        <v>134</v>
      </c>
      <c r="B197" s="31" t="s">
        <v>103</v>
      </c>
      <c r="C197" s="82"/>
      <c r="D197" s="82"/>
      <c r="E197" s="15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6">
        <v>0</v>
      </c>
      <c r="S197" s="39"/>
      <c r="T197" s="7"/>
      <c r="U197" s="7"/>
      <c r="V197" s="7"/>
      <c r="W197" s="7"/>
      <c r="X197" s="7"/>
    </row>
    <row r="198" spans="1:24" s="19" customFormat="1" ht="30" customHeight="1" thickBot="1" x14ac:dyDescent="0.25">
      <c r="A198" s="38" t="s">
        <v>134</v>
      </c>
      <c r="B198" s="29"/>
      <c r="C198" s="86"/>
      <c r="D198" s="86"/>
      <c r="E198" s="15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32"/>
      <c r="R198" s="30">
        <v>0</v>
      </c>
      <c r="S198" s="26"/>
      <c r="T198" s="5"/>
      <c r="U198" s="5"/>
      <c r="V198" s="5"/>
      <c r="W198" s="5"/>
      <c r="X198" s="5"/>
    </row>
    <row r="199" spans="1:24" s="19" customFormat="1" ht="30" customHeight="1" thickBot="1" x14ac:dyDescent="0.25">
      <c r="A199" s="79" t="s">
        <v>136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1"/>
      <c r="R199" s="44">
        <f>SUM(R197:R198)</f>
        <v>0</v>
      </c>
      <c r="S199" s="40"/>
      <c r="T199" s="41"/>
      <c r="U199" s="41"/>
      <c r="V199" s="41"/>
      <c r="W199" s="41"/>
      <c r="X199" s="41"/>
    </row>
    <row r="200" spans="1:24" s="19" customFormat="1" ht="30" customHeight="1" thickBot="1" x14ac:dyDescent="0.25">
      <c r="A200" s="83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5"/>
    </row>
    <row r="201" spans="1:24" s="19" customFormat="1" ht="30" customHeight="1" x14ac:dyDescent="0.2">
      <c r="A201" s="38" t="s">
        <v>135</v>
      </c>
      <c r="B201" s="31" t="s">
        <v>103</v>
      </c>
      <c r="C201" s="106"/>
      <c r="D201" s="107"/>
      <c r="E201" s="15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6">
        <v>0</v>
      </c>
      <c r="S201" s="39"/>
      <c r="T201" s="54"/>
      <c r="U201" s="54"/>
      <c r="V201" s="54"/>
      <c r="W201" s="54"/>
      <c r="X201" s="54"/>
    </row>
    <row r="202" spans="1:24" s="19" customFormat="1" ht="30" customHeight="1" thickBot="1" x14ac:dyDescent="0.25">
      <c r="A202" s="38" t="s">
        <v>135</v>
      </c>
      <c r="B202" s="29"/>
      <c r="C202" s="108"/>
      <c r="D202" s="109"/>
      <c r="E202" s="15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30">
        <v>0</v>
      </c>
      <c r="S202" s="26"/>
      <c r="T202" s="5"/>
      <c r="U202" s="5"/>
      <c r="V202" s="5"/>
      <c r="W202" s="5"/>
      <c r="X202" s="5"/>
    </row>
    <row r="203" spans="1:24" s="19" customFormat="1" ht="30" customHeight="1" thickBot="1" x14ac:dyDescent="0.25">
      <c r="A203" s="79" t="s">
        <v>127</v>
      </c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1"/>
      <c r="R203" s="44">
        <f>SUM(R201:R202)</f>
        <v>0</v>
      </c>
      <c r="S203" s="40"/>
      <c r="T203" s="41"/>
      <c r="U203" s="41"/>
      <c r="V203" s="41"/>
      <c r="W203" s="41"/>
      <c r="X203" s="41"/>
    </row>
    <row r="204" spans="1:24" s="19" customFormat="1" ht="30" customHeight="1" thickBot="1" x14ac:dyDescent="0.25">
      <c r="A204" s="83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5"/>
    </row>
    <row r="205" spans="1:24" s="19" customFormat="1" ht="30" customHeight="1" x14ac:dyDescent="0.2">
      <c r="A205" s="38" t="s">
        <v>135</v>
      </c>
      <c r="B205" s="31" t="s">
        <v>103</v>
      </c>
      <c r="C205" s="82"/>
      <c r="D205" s="82"/>
      <c r="E205" s="15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6">
        <v>0</v>
      </c>
      <c r="S205" s="39"/>
      <c r="T205" s="54"/>
      <c r="U205" s="54"/>
      <c r="V205" s="54"/>
      <c r="W205" s="54"/>
      <c r="X205" s="54"/>
    </row>
    <row r="206" spans="1:24" s="19" customFormat="1" ht="30" customHeight="1" thickBot="1" x14ac:dyDescent="0.25">
      <c r="A206" s="38" t="s">
        <v>135</v>
      </c>
      <c r="B206" s="29"/>
      <c r="C206" s="86"/>
      <c r="D206" s="86"/>
      <c r="E206" s="15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32"/>
      <c r="R206" s="30">
        <v>0</v>
      </c>
      <c r="S206" s="26"/>
      <c r="T206" s="5"/>
      <c r="U206" s="5"/>
      <c r="V206" s="5"/>
      <c r="W206" s="5"/>
      <c r="X206" s="5"/>
    </row>
    <row r="207" spans="1:24" s="19" customFormat="1" ht="30" customHeight="1" thickBot="1" x14ac:dyDescent="0.25">
      <c r="A207" s="79" t="s">
        <v>141</v>
      </c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1"/>
      <c r="R207" s="44">
        <f>SUM(R205:R206)</f>
        <v>0</v>
      </c>
      <c r="S207" s="40"/>
      <c r="T207" s="41"/>
      <c r="U207" s="41"/>
      <c r="V207" s="41"/>
      <c r="W207" s="41"/>
      <c r="X207" s="41"/>
    </row>
    <row r="208" spans="1:24" s="11" customFormat="1" ht="30" customHeight="1" thickBot="1" x14ac:dyDescent="0.25">
      <c r="A208" s="83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5"/>
    </row>
    <row r="209" spans="1:24" s="19" customFormat="1" ht="30" customHeight="1" x14ac:dyDescent="0.2">
      <c r="A209" s="38" t="s">
        <v>135</v>
      </c>
      <c r="B209" s="31" t="s">
        <v>103</v>
      </c>
      <c r="C209" s="106"/>
      <c r="D209" s="107"/>
      <c r="E209" s="15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6">
        <v>0</v>
      </c>
      <c r="S209" s="39"/>
      <c r="T209" s="7"/>
      <c r="U209" s="7"/>
      <c r="V209" s="7"/>
      <c r="W209" s="7"/>
      <c r="X209" s="7"/>
    </row>
    <row r="210" spans="1:24" s="19" customFormat="1" ht="30" customHeight="1" thickBot="1" x14ac:dyDescent="0.25">
      <c r="A210" s="38" t="s">
        <v>135</v>
      </c>
      <c r="B210" s="29"/>
      <c r="C210" s="108"/>
      <c r="D210" s="109"/>
      <c r="E210" s="15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30">
        <v>0</v>
      </c>
      <c r="S210" s="26"/>
      <c r="T210" s="5"/>
      <c r="U210" s="5"/>
      <c r="V210" s="5"/>
      <c r="W210" s="5"/>
      <c r="X210" s="5"/>
    </row>
    <row r="211" spans="1:24" s="19" customFormat="1" ht="30" customHeight="1" thickBot="1" x14ac:dyDescent="0.25">
      <c r="A211" s="79" t="s">
        <v>124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1"/>
      <c r="R211" s="44">
        <f>SUM(R209:R210)</f>
        <v>0</v>
      </c>
      <c r="S211" s="40"/>
      <c r="T211" s="41"/>
      <c r="U211" s="41"/>
      <c r="V211" s="41"/>
      <c r="W211" s="41"/>
      <c r="X211" s="41"/>
    </row>
    <row r="212" spans="1:24" s="11" customFormat="1" ht="30" customHeight="1" thickBot="1" x14ac:dyDescent="0.25">
      <c r="A212" s="83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5"/>
    </row>
    <row r="213" spans="1:24" s="19" customFormat="1" ht="30" customHeight="1" x14ac:dyDescent="0.2">
      <c r="A213" s="38" t="s">
        <v>135</v>
      </c>
      <c r="B213" s="31" t="s">
        <v>103</v>
      </c>
      <c r="C213" s="82"/>
      <c r="D213" s="82"/>
      <c r="E213" s="15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6">
        <v>0</v>
      </c>
      <c r="S213" s="39"/>
      <c r="T213" s="7"/>
      <c r="U213" s="7"/>
      <c r="V213" s="7"/>
      <c r="W213" s="7"/>
      <c r="X213" s="7"/>
    </row>
    <row r="214" spans="1:24" s="19" customFormat="1" ht="30" customHeight="1" thickBot="1" x14ac:dyDescent="0.25">
      <c r="A214" s="38" t="s">
        <v>135</v>
      </c>
      <c r="B214" s="29"/>
      <c r="C214" s="86"/>
      <c r="D214" s="86"/>
      <c r="E214" s="15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32"/>
      <c r="R214" s="30">
        <v>0</v>
      </c>
      <c r="S214" s="26"/>
      <c r="T214" s="5"/>
      <c r="U214" s="5"/>
      <c r="V214" s="5"/>
      <c r="W214" s="5"/>
      <c r="X214" s="5"/>
    </row>
    <row r="215" spans="1:24" s="19" customFormat="1" ht="30" customHeight="1" thickBot="1" x14ac:dyDescent="0.25">
      <c r="A215" s="79" t="s">
        <v>142</v>
      </c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1"/>
      <c r="R215" s="44">
        <f>SUM(R213:R214)</f>
        <v>0</v>
      </c>
      <c r="S215" s="40"/>
      <c r="T215" s="41"/>
      <c r="U215" s="41"/>
      <c r="V215" s="41"/>
      <c r="W215" s="41"/>
      <c r="X215" s="41"/>
    </row>
    <row r="216" spans="1:24" s="11" customFormat="1" ht="30" customHeight="1" thickBot="1" x14ac:dyDescent="0.25">
      <c r="A216" s="83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5"/>
    </row>
    <row r="217" spans="1:24" s="19" customFormat="1" ht="30" customHeight="1" x14ac:dyDescent="0.2">
      <c r="A217" s="97" t="s">
        <v>137</v>
      </c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9"/>
      <c r="R217" s="45">
        <f>+R171+R187+R203</f>
        <v>0</v>
      </c>
      <c r="S217" s="46"/>
      <c r="T217" s="46"/>
      <c r="U217" s="46"/>
      <c r="V217" s="46"/>
      <c r="W217" s="46"/>
      <c r="X217" s="46"/>
    </row>
    <row r="218" spans="1:24" s="19" customFormat="1" ht="30" customHeight="1" x14ac:dyDescent="0.2">
      <c r="A218" s="87" t="s">
        <v>138</v>
      </c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45">
        <f>+R175+R191+R207</f>
        <v>0</v>
      </c>
      <c r="S218" s="41"/>
      <c r="T218" s="41"/>
      <c r="U218" s="41"/>
      <c r="V218" s="41"/>
      <c r="W218" s="41"/>
      <c r="X218" s="41"/>
    </row>
    <row r="219" spans="1:24" s="19" customFormat="1" ht="30" customHeight="1" x14ac:dyDescent="0.2">
      <c r="A219" s="87" t="s">
        <v>140</v>
      </c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45">
        <f>+R211+R195+R179</f>
        <v>0</v>
      </c>
      <c r="S219" s="50"/>
      <c r="T219" s="46"/>
      <c r="U219" s="46"/>
      <c r="V219" s="46"/>
      <c r="W219" s="46"/>
      <c r="X219" s="46"/>
    </row>
    <row r="220" spans="1:24" s="19" customFormat="1" ht="30" customHeight="1" x14ac:dyDescent="0.2">
      <c r="A220" s="87" t="s">
        <v>139</v>
      </c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45">
        <f>SUM(R61+R114+R165+R218)</f>
        <v>0</v>
      </c>
      <c r="S220" s="40"/>
      <c r="T220" s="41"/>
      <c r="U220" s="41"/>
      <c r="V220" s="41"/>
      <c r="W220" s="41"/>
      <c r="X220" s="41"/>
    </row>
    <row r="221" spans="1:24" s="49" customFormat="1" ht="30" customHeight="1" x14ac:dyDescent="0.2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8"/>
      <c r="T221" s="48"/>
      <c r="U221" s="48"/>
      <c r="V221" s="48"/>
      <c r="W221" s="48"/>
      <c r="X221" s="48"/>
    </row>
    <row r="222" spans="1:24" ht="29.25" customHeight="1" thickBot="1" x14ac:dyDescent="0.25">
      <c r="A222" s="24" t="s">
        <v>0</v>
      </c>
      <c r="B222" s="24"/>
      <c r="C222" s="94"/>
      <c r="D222" s="94"/>
      <c r="E222" s="94"/>
      <c r="F222" s="94"/>
      <c r="G222" s="19"/>
      <c r="H222" s="19"/>
    </row>
    <row r="223" spans="1:24" ht="33" customHeight="1" thickTop="1" thickBot="1" x14ac:dyDescent="0.25">
      <c r="A223" s="24" t="s">
        <v>93</v>
      </c>
      <c r="B223" s="24"/>
      <c r="C223" s="94"/>
      <c r="D223" s="94"/>
      <c r="E223" s="94"/>
      <c r="F223" s="94"/>
      <c r="G223" s="19"/>
      <c r="H223" s="19"/>
    </row>
    <row r="224" spans="1:24" ht="31.5" customHeight="1" thickTop="1" thickBot="1" x14ac:dyDescent="0.25">
      <c r="A224" s="24" t="s">
        <v>94</v>
      </c>
      <c r="B224" s="24"/>
      <c r="C224" s="94"/>
      <c r="D224" s="94"/>
      <c r="E224" s="94"/>
      <c r="F224" s="94"/>
      <c r="G224" s="19"/>
      <c r="H224" s="19"/>
    </row>
    <row r="225" spans="1:18" ht="15.75" thickTop="1" x14ac:dyDescent="0.2"/>
    <row r="229" spans="1:18" x14ac:dyDescent="0.2">
      <c r="E229" s="19"/>
    </row>
    <row r="230" spans="1:18" x14ac:dyDescent="0.2">
      <c r="A230" s="10"/>
      <c r="B230" s="10"/>
      <c r="C230" s="10"/>
      <c r="E230" s="16" t="s">
        <v>47</v>
      </c>
      <c r="F230" s="95" t="s">
        <v>51</v>
      </c>
      <c r="G230" s="96"/>
    </row>
    <row r="231" spans="1:18" x14ac:dyDescent="0.2">
      <c r="A231" s="10"/>
      <c r="B231" s="11"/>
      <c r="C231" s="11"/>
      <c r="E231" s="20" t="s">
        <v>95</v>
      </c>
      <c r="F231" s="25"/>
      <c r="G231" s="2" t="s">
        <v>52</v>
      </c>
      <c r="H231" s="77" t="s">
        <v>59</v>
      </c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1:18" x14ac:dyDescent="0.2">
      <c r="A232" s="10"/>
      <c r="B232" s="11"/>
      <c r="C232" s="11"/>
      <c r="E232" s="20" t="s">
        <v>49</v>
      </c>
      <c r="F232" s="2" t="s">
        <v>54</v>
      </c>
      <c r="G232" s="2" t="s">
        <v>50</v>
      </c>
      <c r="H232" s="77" t="s">
        <v>99</v>
      </c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1:18" x14ac:dyDescent="0.2">
      <c r="A233" s="10"/>
      <c r="B233" s="11"/>
      <c r="C233" s="11"/>
      <c r="E233" s="20" t="s">
        <v>28</v>
      </c>
      <c r="F233" s="25"/>
      <c r="G233" s="2" t="s">
        <v>53</v>
      </c>
      <c r="H233" s="77" t="s">
        <v>58</v>
      </c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1:18" x14ac:dyDescent="0.2">
      <c r="A234" s="10"/>
      <c r="B234" s="11"/>
      <c r="C234" s="11"/>
      <c r="E234" s="20" t="s">
        <v>96</v>
      </c>
      <c r="F234" s="25"/>
      <c r="G234" s="2" t="s">
        <v>50</v>
      </c>
      <c r="H234" s="77" t="s">
        <v>57</v>
      </c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1:18" x14ac:dyDescent="0.2">
      <c r="A235" s="10"/>
      <c r="B235" s="11"/>
      <c r="C235" s="11"/>
      <c r="E235" s="20" t="s">
        <v>19</v>
      </c>
      <c r="F235" s="25"/>
      <c r="G235" s="2" t="s">
        <v>55</v>
      </c>
      <c r="H235" s="77" t="s">
        <v>60</v>
      </c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1:18" x14ac:dyDescent="0.2">
      <c r="A236" s="10"/>
      <c r="B236" s="11"/>
      <c r="C236" s="11"/>
      <c r="E236" s="20" t="s">
        <v>20</v>
      </c>
      <c r="F236" s="25"/>
      <c r="G236" s="2" t="s">
        <v>55</v>
      </c>
      <c r="H236" s="77" t="s">
        <v>60</v>
      </c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1:18" x14ac:dyDescent="0.2">
      <c r="A237" s="10"/>
      <c r="B237" s="11"/>
      <c r="C237" s="11"/>
      <c r="E237" s="20" t="s">
        <v>97</v>
      </c>
      <c r="F237" s="25"/>
      <c r="G237" s="2" t="s">
        <v>55</v>
      </c>
      <c r="H237" s="77" t="s">
        <v>60</v>
      </c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1:18" x14ac:dyDescent="0.2">
      <c r="A238" s="10"/>
      <c r="B238" s="10"/>
      <c r="C238" s="11"/>
      <c r="E238" s="20" t="s">
        <v>98</v>
      </c>
      <c r="F238" s="25"/>
      <c r="G238" s="2" t="s">
        <v>56</v>
      </c>
    </row>
    <row r="239" spans="1:18" x14ac:dyDescent="0.2">
      <c r="A239" s="10"/>
      <c r="B239" s="11"/>
      <c r="C239" s="11"/>
      <c r="E239" s="20" t="s">
        <v>21</v>
      </c>
      <c r="F239" s="25"/>
      <c r="G239" s="2" t="s">
        <v>56</v>
      </c>
    </row>
    <row r="240" spans="1:18" x14ac:dyDescent="0.2">
      <c r="A240" s="34"/>
      <c r="B240" s="11"/>
      <c r="C240" s="11"/>
      <c r="E240" s="20" t="s">
        <v>22</v>
      </c>
      <c r="F240" s="25"/>
      <c r="G240" s="2" t="s">
        <v>56</v>
      </c>
    </row>
    <row r="241" spans="1:7" x14ac:dyDescent="0.2">
      <c r="A241" s="10"/>
      <c r="B241" s="11"/>
      <c r="C241" s="11"/>
      <c r="E241" s="20" t="s">
        <v>23</v>
      </c>
      <c r="F241" s="25"/>
      <c r="G241" s="2" t="s">
        <v>56</v>
      </c>
    </row>
    <row r="242" spans="1:7" x14ac:dyDescent="0.2">
      <c r="A242" s="10"/>
      <c r="B242" s="11"/>
      <c r="C242" s="11"/>
    </row>
    <row r="243" spans="1:7" x14ac:dyDescent="0.2">
      <c r="A243" s="10"/>
      <c r="B243" s="11"/>
      <c r="C243" s="11"/>
    </row>
    <row r="249" spans="1:7" ht="15.75" x14ac:dyDescent="0.2">
      <c r="A249" s="21" t="s">
        <v>65</v>
      </c>
      <c r="B249" s="21" t="s">
        <v>66</v>
      </c>
      <c r="C249" s="21" t="s">
        <v>65</v>
      </c>
    </row>
    <row r="250" spans="1:7" x14ac:dyDescent="0.2">
      <c r="A250" s="35" t="s">
        <v>67</v>
      </c>
      <c r="B250" s="9" t="s">
        <v>68</v>
      </c>
      <c r="C250" s="22"/>
    </row>
    <row r="251" spans="1:7" ht="17.25" x14ac:dyDescent="0.2">
      <c r="A251" s="36" t="s">
        <v>69</v>
      </c>
      <c r="B251" s="22" t="s">
        <v>70</v>
      </c>
      <c r="C251" s="22" t="s">
        <v>71</v>
      </c>
    </row>
    <row r="252" spans="1:7" ht="30" x14ac:dyDescent="0.2">
      <c r="A252" s="36" t="s">
        <v>72</v>
      </c>
      <c r="B252" s="22" t="s">
        <v>73</v>
      </c>
      <c r="C252" s="22" t="s">
        <v>74</v>
      </c>
    </row>
    <row r="253" spans="1:7" ht="30" x14ac:dyDescent="0.2">
      <c r="A253" s="37" t="s">
        <v>75</v>
      </c>
      <c r="B253" s="17" t="s">
        <v>76</v>
      </c>
      <c r="C253" s="22"/>
    </row>
    <row r="254" spans="1:7" ht="71.25" x14ac:dyDescent="0.2">
      <c r="A254" s="36" t="s">
        <v>77</v>
      </c>
      <c r="B254" s="22" t="s">
        <v>78</v>
      </c>
      <c r="C254" s="22" t="s">
        <v>79</v>
      </c>
    </row>
    <row r="255" spans="1:7" x14ac:dyDescent="0.2">
      <c r="A255" s="35" t="s">
        <v>80</v>
      </c>
      <c r="B255" s="18"/>
      <c r="C255" s="22"/>
    </row>
    <row r="256" spans="1:7" x14ac:dyDescent="0.2">
      <c r="A256" s="36" t="s">
        <v>81</v>
      </c>
      <c r="B256" s="22"/>
      <c r="C256" s="22"/>
    </row>
    <row r="257" spans="1:3" x14ac:dyDescent="0.2">
      <c r="A257" s="35" t="s">
        <v>82</v>
      </c>
      <c r="B257" s="18"/>
      <c r="C257" s="22"/>
    </row>
    <row r="258" spans="1:3" x14ac:dyDescent="0.2">
      <c r="A258" s="36" t="s">
        <v>83</v>
      </c>
      <c r="B258" s="22" t="s">
        <v>84</v>
      </c>
      <c r="C258" s="22" t="s">
        <v>71</v>
      </c>
    </row>
    <row r="259" spans="1:3" ht="30" x14ac:dyDescent="0.2">
      <c r="A259" s="35" t="s">
        <v>85</v>
      </c>
      <c r="B259" s="18"/>
      <c r="C259" s="22"/>
    </row>
    <row r="260" spans="1:3" x14ac:dyDescent="0.2">
      <c r="A260" s="36" t="s">
        <v>44</v>
      </c>
      <c r="B260" s="22" t="s">
        <v>86</v>
      </c>
      <c r="C260" s="22" t="s">
        <v>71</v>
      </c>
    </row>
    <row r="261" spans="1:3" x14ac:dyDescent="0.2">
      <c r="A261" s="36" t="s">
        <v>87</v>
      </c>
      <c r="B261" s="22" t="s">
        <v>88</v>
      </c>
      <c r="C261" s="22" t="s">
        <v>71</v>
      </c>
    </row>
    <row r="262" spans="1:3" x14ac:dyDescent="0.2">
      <c r="A262" s="37" t="s">
        <v>89</v>
      </c>
      <c r="B262" s="17" t="s">
        <v>90</v>
      </c>
      <c r="C262" s="22"/>
    </row>
    <row r="263" spans="1:3" x14ac:dyDescent="0.2">
      <c r="A263" s="37"/>
      <c r="B263" s="17"/>
      <c r="C263" s="22"/>
    </row>
    <row r="264" spans="1:3" x14ac:dyDescent="0.2">
      <c r="A264" s="37"/>
      <c r="B264" s="17"/>
      <c r="C264" s="22"/>
    </row>
    <row r="265" spans="1:3" x14ac:dyDescent="0.2">
      <c r="A265" s="37"/>
      <c r="B265" s="17"/>
      <c r="C265" s="22"/>
    </row>
  </sheetData>
  <mergeCells count="253">
    <mergeCell ref="C202:D202"/>
    <mergeCell ref="A203:Q203"/>
    <mergeCell ref="A204:X204"/>
    <mergeCell ref="C205:D205"/>
    <mergeCell ref="C206:D206"/>
    <mergeCell ref="A207:Q207"/>
    <mergeCell ref="C185:D185"/>
    <mergeCell ref="C186:D186"/>
    <mergeCell ref="A187:Q187"/>
    <mergeCell ref="A188:X188"/>
    <mergeCell ref="C189:D189"/>
    <mergeCell ref="C190:D190"/>
    <mergeCell ref="A191:Q191"/>
    <mergeCell ref="A200:X200"/>
    <mergeCell ref="C201:D201"/>
    <mergeCell ref="C193:D193"/>
    <mergeCell ref="C194:D194"/>
    <mergeCell ref="A168:X168"/>
    <mergeCell ref="C169:D169"/>
    <mergeCell ref="C170:D170"/>
    <mergeCell ref="A171:Q171"/>
    <mergeCell ref="A172:X172"/>
    <mergeCell ref="C173:D173"/>
    <mergeCell ref="C174:D174"/>
    <mergeCell ref="A175:Q175"/>
    <mergeCell ref="A184:X184"/>
    <mergeCell ref="C181:D181"/>
    <mergeCell ref="C182:D182"/>
    <mergeCell ref="C121:D121"/>
    <mergeCell ref="A122:Q122"/>
    <mergeCell ref="A131:X131"/>
    <mergeCell ref="C132:D132"/>
    <mergeCell ref="C133:D133"/>
    <mergeCell ref="A134:Q134"/>
    <mergeCell ref="A135:X135"/>
    <mergeCell ref="C136:D136"/>
    <mergeCell ref="C137:D137"/>
    <mergeCell ref="C79:D79"/>
    <mergeCell ref="C80:D80"/>
    <mergeCell ref="A81:Q81"/>
    <mergeCell ref="A82:X82"/>
    <mergeCell ref="C83:D83"/>
    <mergeCell ref="C84:D84"/>
    <mergeCell ref="A85:Q85"/>
    <mergeCell ref="A94:X94"/>
    <mergeCell ref="C95:D95"/>
    <mergeCell ref="C87:D87"/>
    <mergeCell ref="C88:D88"/>
    <mergeCell ref="A89:Q89"/>
    <mergeCell ref="C91:D91"/>
    <mergeCell ref="C92:D92"/>
    <mergeCell ref="A66:X66"/>
    <mergeCell ref="C67:D67"/>
    <mergeCell ref="C68:D68"/>
    <mergeCell ref="A69:Q69"/>
    <mergeCell ref="A70:X70"/>
    <mergeCell ref="C71:D71"/>
    <mergeCell ref="C72:D72"/>
    <mergeCell ref="A73:Q73"/>
    <mergeCell ref="A78:X78"/>
    <mergeCell ref="C47:D47"/>
    <mergeCell ref="A48:Q48"/>
    <mergeCell ref="A59:Q59"/>
    <mergeCell ref="A60:Q60"/>
    <mergeCell ref="C26:D26"/>
    <mergeCell ref="C27:D27"/>
    <mergeCell ref="A28:Q28"/>
    <mergeCell ref="A29:X29"/>
    <mergeCell ref="C30:D30"/>
    <mergeCell ref="C31:D31"/>
    <mergeCell ref="A32:Q32"/>
    <mergeCell ref="A41:X41"/>
    <mergeCell ref="C42:D42"/>
    <mergeCell ref="C38:D38"/>
    <mergeCell ref="A36:Q36"/>
    <mergeCell ref="C35:D35"/>
    <mergeCell ref="H231:R231"/>
    <mergeCell ref="A163:X163"/>
    <mergeCell ref="A176:X176"/>
    <mergeCell ref="C177:D177"/>
    <mergeCell ref="C178:D178"/>
    <mergeCell ref="A86:X86"/>
    <mergeCell ref="A90:X90"/>
    <mergeCell ref="A102:X102"/>
    <mergeCell ref="A106:X106"/>
    <mergeCell ref="A110:X110"/>
    <mergeCell ref="A123:X123"/>
    <mergeCell ref="A164:Q164"/>
    <mergeCell ref="A165:Q165"/>
    <mergeCell ref="C161:D161"/>
    <mergeCell ref="A162:Q162"/>
    <mergeCell ref="A126:Q126"/>
    <mergeCell ref="C128:D128"/>
    <mergeCell ref="A127:X127"/>
    <mergeCell ref="A179:Q179"/>
    <mergeCell ref="C107:D107"/>
    <mergeCell ref="C108:D108"/>
    <mergeCell ref="A109:Q109"/>
    <mergeCell ref="A111:Q111"/>
    <mergeCell ref="C103:D103"/>
    <mergeCell ref="C160:D160"/>
    <mergeCell ref="A159:X159"/>
    <mergeCell ref="C144:D144"/>
    <mergeCell ref="C145:D145"/>
    <mergeCell ref="A146:Q146"/>
    <mergeCell ref="C156:D156"/>
    <mergeCell ref="A143:X143"/>
    <mergeCell ref="A155:X155"/>
    <mergeCell ref="C129:D129"/>
    <mergeCell ref="A130:Q130"/>
    <mergeCell ref="C140:D140"/>
    <mergeCell ref="C141:D141"/>
    <mergeCell ref="A142:Q142"/>
    <mergeCell ref="A139:X139"/>
    <mergeCell ref="A138:Q138"/>
    <mergeCell ref="A147:X147"/>
    <mergeCell ref="C148:D148"/>
    <mergeCell ref="C149:D149"/>
    <mergeCell ref="A150:Q150"/>
    <mergeCell ref="A151:X151"/>
    <mergeCell ref="C152:D152"/>
    <mergeCell ref="C153:D153"/>
    <mergeCell ref="A154:Q154"/>
    <mergeCell ref="C120:D120"/>
    <mergeCell ref="A9:X9"/>
    <mergeCell ref="A13:X13"/>
    <mergeCell ref="A33:X33"/>
    <mergeCell ref="A37:X37"/>
    <mergeCell ref="A49:X49"/>
    <mergeCell ref="A53:X53"/>
    <mergeCell ref="C157:D157"/>
    <mergeCell ref="A158:Q158"/>
    <mergeCell ref="C124:D124"/>
    <mergeCell ref="C125:D125"/>
    <mergeCell ref="A17:X17"/>
    <mergeCell ref="C18:D18"/>
    <mergeCell ref="C19:D19"/>
    <mergeCell ref="A20:Q20"/>
    <mergeCell ref="A21:X21"/>
    <mergeCell ref="C22:D22"/>
    <mergeCell ref="C23:D23"/>
    <mergeCell ref="A24:Q24"/>
    <mergeCell ref="A25:X25"/>
    <mergeCell ref="C43:D43"/>
    <mergeCell ref="A44:Q44"/>
    <mergeCell ref="A45:X45"/>
    <mergeCell ref="C46:D46"/>
    <mergeCell ref="C100:D100"/>
    <mergeCell ref="A101:Q101"/>
    <mergeCell ref="A112:Q112"/>
    <mergeCell ref="A113:Q113"/>
    <mergeCell ref="A115:X115"/>
    <mergeCell ref="C116:D116"/>
    <mergeCell ref="C117:D117"/>
    <mergeCell ref="A118:Q118"/>
    <mergeCell ref="A119:X119"/>
    <mergeCell ref="C104:D104"/>
    <mergeCell ref="A105:Q105"/>
    <mergeCell ref="C96:D96"/>
    <mergeCell ref="A97:Q97"/>
    <mergeCell ref="A98:X98"/>
    <mergeCell ref="C99:D99"/>
    <mergeCell ref="C15:D15"/>
    <mergeCell ref="C39:D39"/>
    <mergeCell ref="A58:Q58"/>
    <mergeCell ref="A61:Q61"/>
    <mergeCell ref="A183:Q183"/>
    <mergeCell ref="C63:D63"/>
    <mergeCell ref="C64:D64"/>
    <mergeCell ref="A65:Q65"/>
    <mergeCell ref="C75:D75"/>
    <mergeCell ref="A57:X57"/>
    <mergeCell ref="A62:X62"/>
    <mergeCell ref="A74:X74"/>
    <mergeCell ref="C51:D51"/>
    <mergeCell ref="A52:Q52"/>
    <mergeCell ref="C54:D54"/>
    <mergeCell ref="C55:D55"/>
    <mergeCell ref="A56:Q56"/>
    <mergeCell ref="A114:Q114"/>
    <mergeCell ref="A180:X180"/>
    <mergeCell ref="A93:Q93"/>
    <mergeCell ref="Q7:Q8"/>
    <mergeCell ref="A5:C5"/>
    <mergeCell ref="A4:X4"/>
    <mergeCell ref="T7:T8"/>
    <mergeCell ref="C10:D10"/>
    <mergeCell ref="C11:D11"/>
    <mergeCell ref="C14:D14"/>
    <mergeCell ref="F5:K5"/>
    <mergeCell ref="D5:E5"/>
    <mergeCell ref="V7:V8"/>
    <mergeCell ref="B6:B8"/>
    <mergeCell ref="R7:R8"/>
    <mergeCell ref="U7:U8"/>
    <mergeCell ref="C6:D8"/>
    <mergeCell ref="E7:E8"/>
    <mergeCell ref="F7:I7"/>
    <mergeCell ref="A6:A8"/>
    <mergeCell ref="J7:P7"/>
    <mergeCell ref="L5:X5"/>
    <mergeCell ref="S6:T6"/>
    <mergeCell ref="S7:S8"/>
    <mergeCell ref="E6:Q6"/>
    <mergeCell ref="W7:W8"/>
    <mergeCell ref="W1:X1"/>
    <mergeCell ref="W2:X2"/>
    <mergeCell ref="W3:X3"/>
    <mergeCell ref="A216:X216"/>
    <mergeCell ref="C223:F223"/>
    <mergeCell ref="C224:F224"/>
    <mergeCell ref="C222:F222"/>
    <mergeCell ref="F230:G230"/>
    <mergeCell ref="A217:Q217"/>
    <mergeCell ref="A218:Q218"/>
    <mergeCell ref="A219:Q219"/>
    <mergeCell ref="A220:Q220"/>
    <mergeCell ref="A199:Q199"/>
    <mergeCell ref="A208:X208"/>
    <mergeCell ref="A1:C3"/>
    <mergeCell ref="C209:D209"/>
    <mergeCell ref="C210:D210"/>
    <mergeCell ref="A211:Q211"/>
    <mergeCell ref="A212:X212"/>
    <mergeCell ref="C213:D213"/>
    <mergeCell ref="C214:D214"/>
    <mergeCell ref="A215:Q215"/>
    <mergeCell ref="X7:X8"/>
    <mergeCell ref="U6:X6"/>
    <mergeCell ref="U1:V1"/>
    <mergeCell ref="U2:V2"/>
    <mergeCell ref="U3:V3"/>
    <mergeCell ref="D1:T3"/>
    <mergeCell ref="H237:R237"/>
    <mergeCell ref="H236:R236"/>
    <mergeCell ref="H235:R235"/>
    <mergeCell ref="H234:R234"/>
    <mergeCell ref="H233:R233"/>
    <mergeCell ref="H232:R232"/>
    <mergeCell ref="A40:Q40"/>
    <mergeCell ref="A16:Q16"/>
    <mergeCell ref="C50:D50"/>
    <mergeCell ref="A195:Q195"/>
    <mergeCell ref="A196:X196"/>
    <mergeCell ref="C197:D197"/>
    <mergeCell ref="C198:D198"/>
    <mergeCell ref="C76:D76"/>
    <mergeCell ref="A77:Q77"/>
    <mergeCell ref="A166:Q166"/>
    <mergeCell ref="A167:Q167"/>
    <mergeCell ref="A192:X192"/>
    <mergeCell ref="A12:Q12"/>
    <mergeCell ref="C34:D34"/>
  </mergeCells>
  <dataValidations count="1">
    <dataValidation type="list" allowBlank="1" showInputMessage="1" showErrorMessage="1" sqref="E10:E11 E205:E206 E201:E202 E152:E153 E148:E149 E120:E121 E116:E117 E79:E80 E83:E84 E34:E35 E30:E31 E38:E39 E26:E27 E18:E19 E14:E15 E213:E214 E22:E23 E63:E64 E75:E76 E87:E88 E91:E92 E103:E104 E107:E108 E124:E125 E128:E129 E140:E141 E144:E145 E156:E157 E160:E161 E177:E178 E181:E182 E193:E194 E197:E198 E209:E210 E50:E51 E46:E47 E54:E55 E42:E43 E67:E68 E71:E72 E95:E96 E99:E100 E132:E133 E136:E137 E169:E170 E173:E174 E185:E186 E189:E190">
      <formula1>$E$231:$E$241</formula1>
    </dataValidation>
  </dataValidations>
  <pageMargins left="0.7" right="0.7" top="0.75" bottom="0.75" header="0.3" footer="0.3"/>
  <pageSetup paperSize="9" scale="24" orientation="landscape" r:id="rId1"/>
  <rowBreaks count="2" manualBreakCount="2">
    <brk id="122" max="23" man="1"/>
    <brk id="183" max="2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view="pageBreakPreview" zoomScale="90" zoomScaleNormal="100" zoomScaleSheetLayoutView="90" workbookViewId="0">
      <selection activeCell="C13" sqref="C13"/>
    </sheetView>
  </sheetViews>
  <sheetFormatPr baseColWidth="10" defaultRowHeight="12.75" x14ac:dyDescent="0.2"/>
  <cols>
    <col min="1" max="1" width="4.85546875" customWidth="1"/>
    <col min="2" max="2" width="6.85546875" customWidth="1"/>
    <col min="3" max="3" width="10" customWidth="1"/>
    <col min="4" max="4" width="12.42578125" bestFit="1" customWidth="1"/>
    <col min="5" max="5" width="13.42578125" bestFit="1" customWidth="1"/>
    <col min="6" max="6" width="4.85546875" customWidth="1"/>
    <col min="7" max="7" width="7.85546875" customWidth="1"/>
    <col min="8" max="8" width="10.140625" customWidth="1"/>
    <col min="9" max="9" width="11.85546875" customWidth="1"/>
    <col min="10" max="10" width="9.28515625" customWidth="1"/>
    <col min="11" max="11" width="5.140625" customWidth="1"/>
    <col min="12" max="12" width="7.42578125" customWidth="1"/>
    <col min="13" max="13" width="7.85546875" customWidth="1"/>
    <col min="14" max="15" width="12.5703125" customWidth="1"/>
    <col min="16" max="16" width="6.140625" customWidth="1"/>
    <col min="17" max="17" width="9.5703125" customWidth="1"/>
    <col min="18" max="18" width="9.28515625" customWidth="1"/>
    <col min="19" max="19" width="14.28515625" bestFit="1" customWidth="1"/>
    <col min="20" max="20" width="11" customWidth="1"/>
  </cols>
  <sheetData>
    <row r="1" spans="1:20" ht="23.25" customHeight="1" x14ac:dyDescent="0.2">
      <c r="A1" s="100"/>
      <c r="B1" s="101"/>
      <c r="C1" s="101"/>
      <c r="D1" s="139" t="s">
        <v>92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 t="s">
        <v>148</v>
      </c>
      <c r="R1" s="140"/>
      <c r="S1" s="91" t="s">
        <v>152</v>
      </c>
      <c r="T1" s="92"/>
    </row>
    <row r="2" spans="1:20" ht="23.25" customHeight="1" x14ac:dyDescent="0.2">
      <c r="A2" s="102"/>
      <c r="B2" s="103"/>
      <c r="C2" s="103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 t="s">
        <v>149</v>
      </c>
      <c r="R2" s="140"/>
      <c r="S2" s="91">
        <v>1</v>
      </c>
      <c r="T2" s="92"/>
    </row>
    <row r="3" spans="1:20" ht="25.5" customHeight="1" thickBot="1" x14ac:dyDescent="0.25">
      <c r="A3" s="104"/>
      <c r="B3" s="105"/>
      <c r="C3" s="105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 t="s">
        <v>150</v>
      </c>
      <c r="R3" s="140"/>
      <c r="S3" s="93">
        <v>43392</v>
      </c>
      <c r="T3" s="92"/>
    </row>
    <row r="4" spans="1:20" ht="16.5" customHeight="1" thickBot="1" x14ac:dyDescent="0.25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5"/>
    </row>
    <row r="5" spans="1:20" ht="39.75" customHeight="1" thickBot="1" x14ac:dyDescent="0.25">
      <c r="A5" s="160" t="s">
        <v>147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2"/>
    </row>
    <row r="6" spans="1:20" ht="15.75" customHeight="1" x14ac:dyDescent="0.2">
      <c r="A6" s="142" t="s">
        <v>143</v>
      </c>
      <c r="B6" s="143"/>
      <c r="C6" s="143"/>
      <c r="D6" s="143"/>
      <c r="E6" s="144"/>
      <c r="F6" s="151" t="s">
        <v>144</v>
      </c>
      <c r="G6" s="152"/>
      <c r="H6" s="152"/>
      <c r="I6" s="152"/>
      <c r="J6" s="153"/>
      <c r="K6" s="151" t="s">
        <v>106</v>
      </c>
      <c r="L6" s="152"/>
      <c r="M6" s="152"/>
      <c r="N6" s="152"/>
      <c r="O6" s="153"/>
      <c r="P6" s="142" t="s">
        <v>104</v>
      </c>
      <c r="Q6" s="143"/>
      <c r="R6" s="143"/>
      <c r="S6" s="143"/>
      <c r="T6" s="144"/>
    </row>
    <row r="7" spans="1:20" ht="15.75" customHeight="1" thickBot="1" x14ac:dyDescent="0.25">
      <c r="A7" s="145"/>
      <c r="B7" s="146"/>
      <c r="C7" s="146"/>
      <c r="D7" s="146"/>
      <c r="E7" s="147"/>
      <c r="F7" s="154"/>
      <c r="G7" s="155"/>
      <c r="H7" s="155"/>
      <c r="I7" s="155"/>
      <c r="J7" s="156"/>
      <c r="K7" s="154"/>
      <c r="L7" s="155"/>
      <c r="M7" s="155"/>
      <c r="N7" s="155"/>
      <c r="O7" s="156"/>
      <c r="P7" s="157"/>
      <c r="Q7" s="158"/>
      <c r="R7" s="158"/>
      <c r="S7" s="158"/>
      <c r="T7" s="159"/>
    </row>
    <row r="8" spans="1:20" ht="26.25" customHeight="1" x14ac:dyDescent="0.2">
      <c r="A8" s="141" t="s">
        <v>41</v>
      </c>
      <c r="B8" s="138"/>
      <c r="C8" s="65" t="s">
        <v>61</v>
      </c>
      <c r="D8" s="65" t="s">
        <v>64</v>
      </c>
      <c r="E8" s="66" t="s">
        <v>43</v>
      </c>
      <c r="F8" s="138" t="s">
        <v>41</v>
      </c>
      <c r="G8" s="138"/>
      <c r="H8" s="65" t="s">
        <v>61</v>
      </c>
      <c r="I8" s="65" t="s">
        <v>64</v>
      </c>
      <c r="J8" s="65" t="s">
        <v>43</v>
      </c>
      <c r="K8" s="150" t="s">
        <v>41</v>
      </c>
      <c r="L8" s="138"/>
      <c r="M8" s="65" t="s">
        <v>61</v>
      </c>
      <c r="N8" s="65" t="s">
        <v>64</v>
      </c>
      <c r="O8" s="67" t="s">
        <v>43</v>
      </c>
      <c r="P8" s="148" t="s">
        <v>41</v>
      </c>
      <c r="Q8" s="149"/>
      <c r="R8" s="12" t="s">
        <v>62</v>
      </c>
      <c r="S8" s="12" t="s">
        <v>64</v>
      </c>
      <c r="T8" s="13" t="s">
        <v>43</v>
      </c>
    </row>
    <row r="9" spans="1:20" ht="15" x14ac:dyDescent="0.2">
      <c r="A9" s="64">
        <v>1</v>
      </c>
      <c r="B9" s="73" t="s">
        <v>29</v>
      </c>
      <c r="C9" s="8">
        <f>'RESPEL '!R12</f>
        <v>0</v>
      </c>
      <c r="D9" s="1">
        <v>0</v>
      </c>
      <c r="E9" s="61">
        <v>0</v>
      </c>
      <c r="F9" s="64">
        <v>1</v>
      </c>
      <c r="G9" s="73" t="s">
        <v>29</v>
      </c>
      <c r="H9" s="8">
        <f>+'RESPEL '!R16</f>
        <v>0</v>
      </c>
      <c r="I9" s="55">
        <v>0</v>
      </c>
      <c r="J9" s="55">
        <v>0</v>
      </c>
      <c r="K9" s="63">
        <v>1</v>
      </c>
      <c r="L9" s="73" t="s">
        <v>29</v>
      </c>
      <c r="M9" s="8">
        <f>+'RESPEL '!R20</f>
        <v>0</v>
      </c>
      <c r="N9" s="55">
        <v>0</v>
      </c>
      <c r="O9" s="4">
        <v>0</v>
      </c>
      <c r="P9" s="3">
        <v>1</v>
      </c>
      <c r="Q9" s="73" t="s">
        <v>29</v>
      </c>
      <c r="R9" s="8">
        <f>+'RESPEL '!R24</f>
        <v>0</v>
      </c>
      <c r="S9" s="1">
        <v>0</v>
      </c>
      <c r="T9" s="4">
        <v>0</v>
      </c>
    </row>
    <row r="10" spans="1:20" ht="15" x14ac:dyDescent="0.2">
      <c r="A10" s="64">
        <v>2</v>
      </c>
      <c r="B10" s="73" t="s">
        <v>30</v>
      </c>
      <c r="C10" s="8">
        <f>+'RESPEL '!R28</f>
        <v>0</v>
      </c>
      <c r="D10" s="8">
        <f>AVERAGE(C9:C10)</f>
        <v>0</v>
      </c>
      <c r="E10" s="61">
        <v>0</v>
      </c>
      <c r="F10" s="64">
        <v>2</v>
      </c>
      <c r="G10" s="73" t="s">
        <v>30</v>
      </c>
      <c r="H10" s="8">
        <f>+'RESPEL '!R32</f>
        <v>0</v>
      </c>
      <c r="I10" s="8">
        <f>AVERAGE(H9:H10)</f>
        <v>0</v>
      </c>
      <c r="J10" s="55">
        <v>0</v>
      </c>
      <c r="K10" s="63">
        <v>2</v>
      </c>
      <c r="L10" s="73" t="s">
        <v>30</v>
      </c>
      <c r="M10" s="8">
        <f>+'RESPEL '!R36</f>
        <v>0</v>
      </c>
      <c r="N10" s="8">
        <f>AVERAGE(M9:M10)</f>
        <v>0</v>
      </c>
      <c r="O10" s="4">
        <v>0</v>
      </c>
      <c r="P10" s="3">
        <v>2</v>
      </c>
      <c r="Q10" s="73" t="s">
        <v>30</v>
      </c>
      <c r="R10" s="8">
        <f>+'RESPEL '!R40</f>
        <v>0</v>
      </c>
      <c r="S10" s="8">
        <f>AVERAGE(R9:R10)</f>
        <v>0</v>
      </c>
      <c r="T10" s="4">
        <v>0</v>
      </c>
    </row>
    <row r="11" spans="1:20" ht="15" x14ac:dyDescent="0.2">
      <c r="A11" s="64">
        <v>3</v>
      </c>
      <c r="B11" s="73" t="s">
        <v>31</v>
      </c>
      <c r="C11" s="8">
        <f>+'RESPEL '!R44</f>
        <v>0</v>
      </c>
      <c r="D11" s="8">
        <f>AVERAGE(C9:C11)</f>
        <v>0</v>
      </c>
      <c r="E11" s="61">
        <v>0</v>
      </c>
      <c r="F11" s="64">
        <v>3</v>
      </c>
      <c r="G11" s="73" t="s">
        <v>31</v>
      </c>
      <c r="H11" s="8">
        <f>+'RESPEL '!R48</f>
        <v>0</v>
      </c>
      <c r="I11" s="8">
        <f>AVERAGE(H9:H11)</f>
        <v>0</v>
      </c>
      <c r="J11" s="55">
        <v>0</v>
      </c>
      <c r="K11" s="63">
        <v>3</v>
      </c>
      <c r="L11" s="73" t="s">
        <v>31</v>
      </c>
      <c r="M11" s="8">
        <f>+'RESPEL '!R52</f>
        <v>0</v>
      </c>
      <c r="N11" s="8">
        <f>AVERAGE(M9:M11)</f>
        <v>0</v>
      </c>
      <c r="O11" s="4">
        <v>0</v>
      </c>
      <c r="P11" s="3">
        <v>3</v>
      </c>
      <c r="Q11" s="73" t="s">
        <v>31</v>
      </c>
      <c r="R11" s="8">
        <f>+'RESPEL '!R56</f>
        <v>0</v>
      </c>
      <c r="S11" s="8">
        <f>AVERAGE(R9:R11)</f>
        <v>0</v>
      </c>
      <c r="T11" s="4">
        <v>0</v>
      </c>
    </row>
    <row r="12" spans="1:20" ht="15" x14ac:dyDescent="0.2">
      <c r="A12" s="64">
        <v>4</v>
      </c>
      <c r="B12" s="73" t="s">
        <v>32</v>
      </c>
      <c r="C12" s="8">
        <f>+'RESPEL '!R65</f>
        <v>0</v>
      </c>
      <c r="D12" s="8">
        <f>AVERAGE(C9:C12)</f>
        <v>0</v>
      </c>
      <c r="E12" s="61">
        <v>0</v>
      </c>
      <c r="F12" s="64">
        <v>4</v>
      </c>
      <c r="G12" s="73" t="s">
        <v>32</v>
      </c>
      <c r="H12" s="8">
        <f>+'RESPEL '!R69</f>
        <v>0</v>
      </c>
      <c r="I12" s="8">
        <f>AVERAGE(H9:H12)</f>
        <v>0</v>
      </c>
      <c r="J12" s="55">
        <v>0</v>
      </c>
      <c r="K12" s="63">
        <v>4</v>
      </c>
      <c r="L12" s="73" t="s">
        <v>32</v>
      </c>
      <c r="M12" s="8">
        <f>+'RESPEL '!R73</f>
        <v>0</v>
      </c>
      <c r="N12" s="8">
        <f>AVERAGE(M9:M12)</f>
        <v>0</v>
      </c>
      <c r="O12" s="4">
        <v>0</v>
      </c>
      <c r="P12" s="3">
        <v>4</v>
      </c>
      <c r="Q12" s="73" t="s">
        <v>32</v>
      </c>
      <c r="R12" s="8">
        <f>+'RESPEL '!R77</f>
        <v>0</v>
      </c>
      <c r="S12" s="8">
        <f>AVERAGE(R9:R12)</f>
        <v>0</v>
      </c>
      <c r="T12" s="4">
        <v>0</v>
      </c>
    </row>
    <row r="13" spans="1:20" ht="15" x14ac:dyDescent="0.2">
      <c r="A13" s="64">
        <v>5</v>
      </c>
      <c r="B13" s="73" t="s">
        <v>33</v>
      </c>
      <c r="C13" s="8">
        <f>+'RESPEL '!R81</f>
        <v>0</v>
      </c>
      <c r="D13" s="8">
        <f>AVERAGE(C9:C13)</f>
        <v>0</v>
      </c>
      <c r="E13" s="61">
        <v>0</v>
      </c>
      <c r="F13" s="64">
        <v>5</v>
      </c>
      <c r="G13" s="73" t="s">
        <v>33</v>
      </c>
      <c r="H13" s="8">
        <f>+'RESPEL '!R85</f>
        <v>0</v>
      </c>
      <c r="I13" s="8">
        <f>AVERAGE(H9:H13)</f>
        <v>0</v>
      </c>
      <c r="J13" s="55">
        <v>0</v>
      </c>
      <c r="K13" s="63">
        <v>5</v>
      </c>
      <c r="L13" s="73" t="s">
        <v>33</v>
      </c>
      <c r="M13" s="8">
        <f>+'RESPEL '!R89</f>
        <v>0</v>
      </c>
      <c r="N13" s="8">
        <f>AVERAGE(M9:M13)</f>
        <v>0</v>
      </c>
      <c r="O13" s="4">
        <v>0</v>
      </c>
      <c r="P13" s="3">
        <v>5</v>
      </c>
      <c r="Q13" s="73" t="s">
        <v>33</v>
      </c>
      <c r="R13" s="8">
        <f>+'RESPEL '!R93</f>
        <v>0</v>
      </c>
      <c r="S13" s="8">
        <f>AVERAGE(R9:R13)</f>
        <v>0</v>
      </c>
      <c r="T13" s="4">
        <v>0</v>
      </c>
    </row>
    <row r="14" spans="1:20" ht="15" x14ac:dyDescent="0.2">
      <c r="A14" s="64">
        <v>6</v>
      </c>
      <c r="B14" s="73" t="s">
        <v>34</v>
      </c>
      <c r="C14" s="8">
        <f>+'RESPEL '!R97</f>
        <v>0</v>
      </c>
      <c r="D14" s="8">
        <f>AVERAGE(C9:C14)</f>
        <v>0</v>
      </c>
      <c r="E14" s="62">
        <f t="shared" ref="E14:E20" si="0">AVERAGE(C9:C14)</f>
        <v>0</v>
      </c>
      <c r="F14" s="64">
        <v>6</v>
      </c>
      <c r="G14" s="73" t="s">
        <v>34</v>
      </c>
      <c r="H14" s="8">
        <f>+'RESPEL '!R101</f>
        <v>0</v>
      </c>
      <c r="I14" s="8">
        <f>AVERAGE(H9:H14)</f>
        <v>0</v>
      </c>
      <c r="J14" s="8">
        <f t="shared" ref="J14:J20" si="1">AVERAGE(H9:H14)</f>
        <v>0</v>
      </c>
      <c r="K14" s="63">
        <v>6</v>
      </c>
      <c r="L14" s="73" t="s">
        <v>34</v>
      </c>
      <c r="M14" s="8">
        <f>+'RESPEL '!R105</f>
        <v>0</v>
      </c>
      <c r="N14" s="8">
        <f>AVERAGE(M9:M14)</f>
        <v>0</v>
      </c>
      <c r="O14" s="8">
        <f t="shared" ref="O14:O20" si="2">AVERAGE(M9:M14)</f>
        <v>0</v>
      </c>
      <c r="P14" s="3">
        <v>6</v>
      </c>
      <c r="Q14" s="73" t="s">
        <v>34</v>
      </c>
      <c r="R14" s="8">
        <f>+'RESPEL '!R109</f>
        <v>0</v>
      </c>
      <c r="S14" s="8">
        <f>AVERAGE(R9:R14)</f>
        <v>0</v>
      </c>
      <c r="T14" s="8">
        <f t="shared" ref="T14:T20" si="3">AVERAGE(R9:R14)</f>
        <v>0</v>
      </c>
    </row>
    <row r="15" spans="1:20" ht="15" x14ac:dyDescent="0.2">
      <c r="A15" s="64">
        <v>7</v>
      </c>
      <c r="B15" s="73" t="s">
        <v>35</v>
      </c>
      <c r="C15" s="8">
        <f>+'RESPEL '!R118</f>
        <v>0</v>
      </c>
      <c r="D15" s="8">
        <f>AVERAGE(C9:C15)</f>
        <v>0</v>
      </c>
      <c r="E15" s="62">
        <f t="shared" si="0"/>
        <v>0</v>
      </c>
      <c r="F15" s="64">
        <v>7</v>
      </c>
      <c r="G15" s="73" t="s">
        <v>35</v>
      </c>
      <c r="H15" s="8">
        <f>+'RESPEL '!R122</f>
        <v>0</v>
      </c>
      <c r="I15" s="8">
        <f>AVERAGE(H9:H15)</f>
        <v>0</v>
      </c>
      <c r="J15" s="8">
        <f t="shared" si="1"/>
        <v>0</v>
      </c>
      <c r="K15" s="63">
        <v>7</v>
      </c>
      <c r="L15" s="73" t="s">
        <v>35</v>
      </c>
      <c r="M15" s="8">
        <f>+'RESPEL '!R126</f>
        <v>0</v>
      </c>
      <c r="N15" s="8">
        <f>AVERAGE(M9:M15)</f>
        <v>0</v>
      </c>
      <c r="O15" s="8">
        <f t="shared" si="2"/>
        <v>0</v>
      </c>
      <c r="P15" s="3">
        <v>7</v>
      </c>
      <c r="Q15" s="73" t="s">
        <v>35</v>
      </c>
      <c r="R15" s="8">
        <f>+'RESPEL '!R130</f>
        <v>0</v>
      </c>
      <c r="S15" s="8">
        <f>AVERAGE(R9:R15)</f>
        <v>0</v>
      </c>
      <c r="T15" s="8">
        <f t="shared" si="3"/>
        <v>0</v>
      </c>
    </row>
    <row r="16" spans="1:20" ht="15" x14ac:dyDescent="0.2">
      <c r="A16" s="64">
        <v>8</v>
      </c>
      <c r="B16" s="73" t="s">
        <v>36</v>
      </c>
      <c r="C16" s="8">
        <f>+'RESPEL '!R134</f>
        <v>0</v>
      </c>
      <c r="D16" s="8">
        <f>AVERAGE(C9:C16)</f>
        <v>0</v>
      </c>
      <c r="E16" s="62">
        <f t="shared" si="0"/>
        <v>0</v>
      </c>
      <c r="F16" s="64">
        <v>8</v>
      </c>
      <c r="G16" s="73" t="s">
        <v>36</v>
      </c>
      <c r="H16" s="8">
        <f>+'RESPEL '!R138</f>
        <v>0</v>
      </c>
      <c r="I16" s="8">
        <f>AVERAGE(H9:H16)</f>
        <v>0</v>
      </c>
      <c r="J16" s="8">
        <f t="shared" si="1"/>
        <v>0</v>
      </c>
      <c r="K16" s="63">
        <v>8</v>
      </c>
      <c r="L16" s="73" t="s">
        <v>36</v>
      </c>
      <c r="M16" s="8">
        <f>+'RESPEL '!R142</f>
        <v>0</v>
      </c>
      <c r="N16" s="8">
        <f>AVERAGE(M9:M16)</f>
        <v>0</v>
      </c>
      <c r="O16" s="8">
        <f t="shared" si="2"/>
        <v>0</v>
      </c>
      <c r="P16" s="3">
        <v>8</v>
      </c>
      <c r="Q16" s="73" t="s">
        <v>36</v>
      </c>
      <c r="R16" s="8">
        <f>+'RESPEL '!R146</f>
        <v>0</v>
      </c>
      <c r="S16" s="8">
        <f>AVERAGE(R9:R16)</f>
        <v>0</v>
      </c>
      <c r="T16" s="8">
        <f t="shared" si="3"/>
        <v>0</v>
      </c>
    </row>
    <row r="17" spans="1:20" ht="15" x14ac:dyDescent="0.2">
      <c r="A17" s="64">
        <v>9</v>
      </c>
      <c r="B17" s="73" t="s">
        <v>37</v>
      </c>
      <c r="C17" s="8">
        <f>+'RESPEL '!R150</f>
        <v>0</v>
      </c>
      <c r="D17" s="8">
        <f>AVERAGE(C9:C17)</f>
        <v>0</v>
      </c>
      <c r="E17" s="62">
        <f t="shared" si="0"/>
        <v>0</v>
      </c>
      <c r="F17" s="64">
        <v>9</v>
      </c>
      <c r="G17" s="73" t="s">
        <v>37</v>
      </c>
      <c r="H17" s="8">
        <f>+'RESPEL '!R154</f>
        <v>0</v>
      </c>
      <c r="I17" s="8">
        <f>AVERAGE(H9:H17)</f>
        <v>0</v>
      </c>
      <c r="J17" s="8">
        <f t="shared" si="1"/>
        <v>0</v>
      </c>
      <c r="K17" s="63">
        <v>9</v>
      </c>
      <c r="L17" s="73" t="s">
        <v>37</v>
      </c>
      <c r="M17" s="8">
        <f>+'RESPEL '!R158</f>
        <v>0</v>
      </c>
      <c r="N17" s="8">
        <f>AVERAGE(M9:M17)</f>
        <v>0</v>
      </c>
      <c r="O17" s="8">
        <f t="shared" si="2"/>
        <v>0</v>
      </c>
      <c r="P17" s="3">
        <v>9</v>
      </c>
      <c r="Q17" s="73" t="s">
        <v>37</v>
      </c>
      <c r="R17" s="8">
        <f>+'RESPEL '!R162</f>
        <v>0</v>
      </c>
      <c r="S17" s="8">
        <f>AVERAGE(R9:R17)</f>
        <v>0</v>
      </c>
      <c r="T17" s="8">
        <f t="shared" si="3"/>
        <v>0</v>
      </c>
    </row>
    <row r="18" spans="1:20" ht="15" x14ac:dyDescent="0.2">
      <c r="A18" s="64">
        <v>10</v>
      </c>
      <c r="B18" s="73" t="s">
        <v>38</v>
      </c>
      <c r="C18" s="8">
        <f>+'RESPEL '!R171</f>
        <v>0</v>
      </c>
      <c r="D18" s="8">
        <f>AVERAGE(C9:C18)</f>
        <v>0</v>
      </c>
      <c r="E18" s="62">
        <f t="shared" si="0"/>
        <v>0</v>
      </c>
      <c r="F18" s="64">
        <v>10</v>
      </c>
      <c r="G18" s="73" t="s">
        <v>38</v>
      </c>
      <c r="H18" s="8">
        <f>+'RESPEL '!R175</f>
        <v>0</v>
      </c>
      <c r="I18" s="8">
        <f>AVERAGE(H9:H18)</f>
        <v>0</v>
      </c>
      <c r="J18" s="8">
        <f t="shared" si="1"/>
        <v>0</v>
      </c>
      <c r="K18" s="63">
        <v>10</v>
      </c>
      <c r="L18" s="73" t="s">
        <v>38</v>
      </c>
      <c r="M18" s="8">
        <f>+'RESPEL '!R179</f>
        <v>0</v>
      </c>
      <c r="N18" s="8">
        <f>AVERAGE(M9:M18)</f>
        <v>0</v>
      </c>
      <c r="O18" s="8">
        <f t="shared" si="2"/>
        <v>0</v>
      </c>
      <c r="P18" s="3">
        <v>10</v>
      </c>
      <c r="Q18" s="73" t="s">
        <v>38</v>
      </c>
      <c r="R18" s="8">
        <f>+'RESPEL '!R183</f>
        <v>0</v>
      </c>
      <c r="S18" s="8">
        <f>AVERAGE(R9:R18)</f>
        <v>0</v>
      </c>
      <c r="T18" s="8">
        <f t="shared" si="3"/>
        <v>0</v>
      </c>
    </row>
    <row r="19" spans="1:20" ht="15" x14ac:dyDescent="0.2">
      <c r="A19" s="64">
        <v>11</v>
      </c>
      <c r="B19" s="73" t="s">
        <v>39</v>
      </c>
      <c r="C19" s="8">
        <f>+'RESPEL '!R187</f>
        <v>0</v>
      </c>
      <c r="D19" s="8">
        <f>AVERAGE(C9:C19)</f>
        <v>0</v>
      </c>
      <c r="E19" s="62">
        <f t="shared" si="0"/>
        <v>0</v>
      </c>
      <c r="F19" s="64">
        <v>11</v>
      </c>
      <c r="G19" s="73" t="s">
        <v>39</v>
      </c>
      <c r="H19" s="8">
        <f>+'RESPEL '!R191</f>
        <v>0</v>
      </c>
      <c r="I19" s="8">
        <f>AVERAGE(H9:H19)</f>
        <v>0</v>
      </c>
      <c r="J19" s="8">
        <f t="shared" si="1"/>
        <v>0</v>
      </c>
      <c r="K19" s="63">
        <v>11</v>
      </c>
      <c r="L19" s="73" t="s">
        <v>39</v>
      </c>
      <c r="M19" s="8">
        <f>+'RESPEL '!R195</f>
        <v>0</v>
      </c>
      <c r="N19" s="8">
        <f>AVERAGE(M9:M19)</f>
        <v>0</v>
      </c>
      <c r="O19" s="8">
        <f t="shared" si="2"/>
        <v>0</v>
      </c>
      <c r="P19" s="3">
        <v>11</v>
      </c>
      <c r="Q19" s="73" t="s">
        <v>39</v>
      </c>
      <c r="R19" s="8">
        <f>+'RESPEL '!R199</f>
        <v>0</v>
      </c>
      <c r="S19" s="8">
        <f>AVERAGE(R9:R19)</f>
        <v>0</v>
      </c>
      <c r="T19" s="8">
        <f t="shared" si="3"/>
        <v>0</v>
      </c>
    </row>
    <row r="20" spans="1:20" ht="15.75" thickBot="1" x14ac:dyDescent="0.25">
      <c r="A20" s="68">
        <v>12</v>
      </c>
      <c r="B20" s="74" t="s">
        <v>40</v>
      </c>
      <c r="C20" s="69">
        <f>+'RESPEL '!R203</f>
        <v>0</v>
      </c>
      <c r="D20" s="69">
        <f>AVERAGE(C9:C20)</f>
        <v>0</v>
      </c>
      <c r="E20" s="70">
        <f t="shared" si="0"/>
        <v>0</v>
      </c>
      <c r="F20" s="68">
        <v>12</v>
      </c>
      <c r="G20" s="74" t="s">
        <v>40</v>
      </c>
      <c r="H20" s="69">
        <f>+'RESPEL '!R207</f>
        <v>0</v>
      </c>
      <c r="I20" s="69">
        <f>AVERAGE(H9:H20)</f>
        <v>0</v>
      </c>
      <c r="J20" s="69">
        <f t="shared" si="1"/>
        <v>0</v>
      </c>
      <c r="K20" s="71">
        <v>12</v>
      </c>
      <c r="L20" s="74" t="s">
        <v>40</v>
      </c>
      <c r="M20" s="69">
        <f>+'RESPEL '!R211</f>
        <v>0</v>
      </c>
      <c r="N20" s="69">
        <f>AVERAGE(M9:M20)</f>
        <v>0</v>
      </c>
      <c r="O20" s="69">
        <f t="shared" si="2"/>
        <v>0</v>
      </c>
      <c r="P20" s="72">
        <v>12</v>
      </c>
      <c r="Q20" s="74" t="s">
        <v>40</v>
      </c>
      <c r="R20" s="69">
        <f>+'RESPEL '!R215</f>
        <v>0</v>
      </c>
      <c r="S20" s="69">
        <f>AVERAGE(R9:R20)</f>
        <v>0</v>
      </c>
      <c r="T20" s="69">
        <f t="shared" si="3"/>
        <v>0</v>
      </c>
    </row>
    <row r="21" spans="1:20" ht="17.25" customHeight="1" thickBot="1" x14ac:dyDescent="0.25">
      <c r="A21" s="172" t="s">
        <v>145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</row>
    <row r="22" spans="1:20" x14ac:dyDescent="0.2">
      <c r="A22" s="166"/>
      <c r="B22" s="167"/>
      <c r="C22" s="167"/>
      <c r="D22" s="167"/>
      <c r="E22" s="168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180"/>
      <c r="Q22" s="181"/>
      <c r="R22" s="181"/>
      <c r="S22" s="181"/>
      <c r="T22" s="182"/>
    </row>
    <row r="23" spans="1:20" x14ac:dyDescent="0.2">
      <c r="A23" s="169"/>
      <c r="B23" s="170"/>
      <c r="C23" s="170"/>
      <c r="D23" s="170"/>
      <c r="E23" s="171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183"/>
      <c r="Q23" s="184"/>
      <c r="R23" s="184"/>
      <c r="S23" s="184"/>
      <c r="T23" s="185"/>
    </row>
    <row r="24" spans="1:20" x14ac:dyDescent="0.2">
      <c r="A24" s="169"/>
      <c r="B24" s="170"/>
      <c r="C24" s="170"/>
      <c r="D24" s="170"/>
      <c r="E24" s="171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183"/>
      <c r="Q24" s="184"/>
      <c r="R24" s="184"/>
      <c r="S24" s="184"/>
      <c r="T24" s="185"/>
    </row>
    <row r="25" spans="1:20" x14ac:dyDescent="0.2">
      <c r="A25" s="169"/>
      <c r="B25" s="170"/>
      <c r="C25" s="170"/>
      <c r="D25" s="170"/>
      <c r="E25" s="171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183"/>
      <c r="Q25" s="184"/>
      <c r="R25" s="184"/>
      <c r="S25" s="184"/>
      <c r="T25" s="185"/>
    </row>
    <row r="26" spans="1:20" x14ac:dyDescent="0.2">
      <c r="A26" s="169"/>
      <c r="B26" s="170"/>
      <c r="C26" s="170"/>
      <c r="D26" s="170"/>
      <c r="E26" s="171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183"/>
      <c r="Q26" s="184"/>
      <c r="R26" s="184"/>
      <c r="S26" s="184"/>
      <c r="T26" s="185"/>
    </row>
    <row r="27" spans="1:20" x14ac:dyDescent="0.2">
      <c r="A27" s="169"/>
      <c r="B27" s="170"/>
      <c r="C27" s="170"/>
      <c r="D27" s="170"/>
      <c r="E27" s="171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183"/>
      <c r="Q27" s="184"/>
      <c r="R27" s="184"/>
      <c r="S27" s="184"/>
      <c r="T27" s="185"/>
    </row>
    <row r="28" spans="1:20" x14ac:dyDescent="0.2">
      <c r="A28" s="169"/>
      <c r="B28" s="170"/>
      <c r="C28" s="170"/>
      <c r="D28" s="170"/>
      <c r="E28" s="171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183"/>
      <c r="Q28" s="184"/>
      <c r="R28" s="184"/>
      <c r="S28" s="184"/>
      <c r="T28" s="185"/>
    </row>
    <row r="29" spans="1:20" x14ac:dyDescent="0.2">
      <c r="A29" s="169"/>
      <c r="B29" s="170"/>
      <c r="C29" s="170"/>
      <c r="D29" s="170"/>
      <c r="E29" s="171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183"/>
      <c r="Q29" s="184"/>
      <c r="R29" s="184"/>
      <c r="S29" s="184"/>
      <c r="T29" s="185"/>
    </row>
    <row r="30" spans="1:20" x14ac:dyDescent="0.2">
      <c r="A30" s="169"/>
      <c r="B30" s="170"/>
      <c r="C30" s="170"/>
      <c r="D30" s="170"/>
      <c r="E30" s="171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183"/>
      <c r="Q30" s="184"/>
      <c r="R30" s="184"/>
      <c r="S30" s="184"/>
      <c r="T30" s="185"/>
    </row>
    <row r="31" spans="1:20" x14ac:dyDescent="0.2">
      <c r="A31" s="169"/>
      <c r="B31" s="170"/>
      <c r="C31" s="170"/>
      <c r="D31" s="170"/>
      <c r="E31" s="171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183"/>
      <c r="Q31" s="184"/>
      <c r="R31" s="184"/>
      <c r="S31" s="184"/>
      <c r="T31" s="185"/>
    </row>
    <row r="32" spans="1:20" x14ac:dyDescent="0.2">
      <c r="A32" s="169"/>
      <c r="B32" s="170"/>
      <c r="C32" s="170"/>
      <c r="D32" s="170"/>
      <c r="E32" s="171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183"/>
      <c r="Q32" s="184"/>
      <c r="R32" s="184"/>
      <c r="S32" s="184"/>
      <c r="T32" s="185"/>
    </row>
    <row r="33" spans="1:20" x14ac:dyDescent="0.2">
      <c r="A33" s="169"/>
      <c r="B33" s="170"/>
      <c r="C33" s="170"/>
      <c r="D33" s="170"/>
      <c r="E33" s="171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183"/>
      <c r="Q33" s="184"/>
      <c r="R33" s="184"/>
      <c r="S33" s="184"/>
      <c r="T33" s="185"/>
    </row>
    <row r="34" spans="1:20" x14ac:dyDescent="0.2">
      <c r="A34" s="169"/>
      <c r="B34" s="170"/>
      <c r="C34" s="170"/>
      <c r="D34" s="170"/>
      <c r="E34" s="171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183"/>
      <c r="Q34" s="184"/>
      <c r="R34" s="184"/>
      <c r="S34" s="184"/>
      <c r="T34" s="185"/>
    </row>
    <row r="35" spans="1:20" ht="13.5" thickBot="1" x14ac:dyDescent="0.25">
      <c r="A35" s="163"/>
      <c r="B35" s="164"/>
      <c r="C35" s="164"/>
      <c r="D35" s="164"/>
      <c r="E35" s="165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186"/>
      <c r="Q35" s="187"/>
      <c r="R35" s="187"/>
      <c r="S35" s="187"/>
      <c r="T35" s="188"/>
    </row>
    <row r="36" spans="1:20" ht="115.5" customHeight="1" thickBot="1" x14ac:dyDescent="0.25">
      <c r="A36" s="175" t="s">
        <v>146</v>
      </c>
      <c r="B36" s="176"/>
      <c r="C36" s="176"/>
      <c r="D36" s="176"/>
      <c r="E36" s="177"/>
      <c r="F36" s="175" t="s">
        <v>146</v>
      </c>
      <c r="G36" s="176"/>
      <c r="H36" s="176"/>
      <c r="I36" s="176"/>
      <c r="J36" s="177"/>
      <c r="K36" s="176" t="s">
        <v>146</v>
      </c>
      <c r="L36" s="178"/>
      <c r="M36" s="178"/>
      <c r="N36" s="178"/>
      <c r="O36" s="179"/>
      <c r="P36" s="175" t="s">
        <v>146</v>
      </c>
      <c r="Q36" s="176"/>
      <c r="R36" s="176"/>
      <c r="S36" s="176"/>
      <c r="T36" s="177"/>
    </row>
    <row r="37" spans="1:20" ht="9.75" customHeight="1" x14ac:dyDescent="0.2"/>
    <row r="38" spans="1:20" ht="15.75" customHeight="1" x14ac:dyDescent="0.2">
      <c r="A38" s="129" t="s">
        <v>153</v>
      </c>
      <c r="B38" s="129"/>
      <c r="C38" s="129"/>
      <c r="D38" s="129"/>
      <c r="E38" s="129"/>
      <c r="F38" s="129"/>
      <c r="G38" s="129"/>
      <c r="H38" s="129" t="s">
        <v>154</v>
      </c>
      <c r="I38" s="129"/>
      <c r="J38" s="129"/>
      <c r="K38" s="129"/>
      <c r="L38" s="129"/>
      <c r="M38" s="129"/>
      <c r="N38" s="129"/>
      <c r="O38" s="129"/>
      <c r="P38" s="131" t="s">
        <v>155</v>
      </c>
      <c r="Q38" s="132"/>
      <c r="R38" s="132"/>
      <c r="S38" s="132"/>
      <c r="T38" s="133"/>
    </row>
    <row r="39" spans="1:20" ht="38.25" customHeight="1" x14ac:dyDescent="0.2">
      <c r="A39" s="130" t="s">
        <v>158</v>
      </c>
      <c r="B39" s="130"/>
      <c r="C39" s="130"/>
      <c r="D39" s="130"/>
      <c r="E39" s="130"/>
      <c r="F39" s="130"/>
      <c r="G39" s="130"/>
      <c r="H39" s="130" t="s">
        <v>156</v>
      </c>
      <c r="I39" s="130"/>
      <c r="J39" s="130"/>
      <c r="K39" s="130"/>
      <c r="L39" s="130"/>
      <c r="M39" s="130"/>
      <c r="N39" s="130"/>
      <c r="O39" s="130"/>
      <c r="P39" s="134" t="s">
        <v>157</v>
      </c>
      <c r="Q39" s="135"/>
      <c r="R39" s="135"/>
      <c r="S39" s="135"/>
      <c r="T39" s="135"/>
    </row>
    <row r="40" spans="1:20" x14ac:dyDescent="0.2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6"/>
      <c r="Q40" s="137"/>
      <c r="R40" s="137"/>
      <c r="S40" s="137"/>
      <c r="T40" s="137"/>
    </row>
    <row r="41" spans="1:20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6"/>
      <c r="Q41" s="137"/>
      <c r="R41" s="137"/>
      <c r="S41" s="137"/>
      <c r="T41" s="137"/>
    </row>
    <row r="42" spans="1:20" x14ac:dyDescent="0.2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6"/>
      <c r="Q42" s="137"/>
      <c r="R42" s="137"/>
      <c r="S42" s="137"/>
      <c r="T42" s="137"/>
    </row>
  </sheetData>
  <mergeCells count="31">
    <mergeCell ref="A22:E35"/>
    <mergeCell ref="A21:T21"/>
    <mergeCell ref="F36:J36"/>
    <mergeCell ref="K36:O36"/>
    <mergeCell ref="A36:E36"/>
    <mergeCell ref="P36:T36"/>
    <mergeCell ref="P22:T35"/>
    <mergeCell ref="S1:T1"/>
    <mergeCell ref="S2:T2"/>
    <mergeCell ref="S3:T3"/>
    <mergeCell ref="K6:O7"/>
    <mergeCell ref="F6:J7"/>
    <mergeCell ref="P6:T7"/>
    <mergeCell ref="A5:T5"/>
    <mergeCell ref="A4:T4"/>
    <mergeCell ref="F8:G8"/>
    <mergeCell ref="A1:C3"/>
    <mergeCell ref="D1:P3"/>
    <mergeCell ref="Q1:R1"/>
    <mergeCell ref="Q2:R2"/>
    <mergeCell ref="Q3:R3"/>
    <mergeCell ref="A8:B8"/>
    <mergeCell ref="A6:E7"/>
    <mergeCell ref="P8:Q8"/>
    <mergeCell ref="K8:L8"/>
    <mergeCell ref="A38:G38"/>
    <mergeCell ref="A39:G42"/>
    <mergeCell ref="H38:O38"/>
    <mergeCell ref="H39:O42"/>
    <mergeCell ref="P38:T38"/>
    <mergeCell ref="P39:T42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RESPEL </vt:lpstr>
      <vt:lpstr>Consolidado </vt:lpstr>
      <vt:lpstr>'Consolidado '!Área_de_impresión</vt:lpstr>
      <vt:lpstr>'RESPEL '!Área_de_impresión</vt:lpstr>
    </vt:vector>
  </TitlesOfParts>
  <Company>Universidad Distrital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idexud</dc:creator>
  <cp:lastModifiedBy>Ana Milena Alvarez Z.</cp:lastModifiedBy>
  <cp:lastPrinted>2018-10-29T14:10:09Z</cp:lastPrinted>
  <dcterms:created xsi:type="dcterms:W3CDTF">2006-03-13T15:47:31Z</dcterms:created>
  <dcterms:modified xsi:type="dcterms:W3CDTF">2018-10-29T21:58:39Z</dcterms:modified>
</cp:coreProperties>
</file>